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0" windowWidth="19275" windowHeight="7485"/>
  </bookViews>
  <sheets>
    <sheet name="NDCXL Membership Form" sheetId="2"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16" i="2" l="1"/>
  <c r="A17" i="2"/>
  <c r="B34" i="2"/>
  <c r="F2" i="2"/>
</calcChain>
</file>

<file path=xl/sharedStrings.xml><?xml version="1.0" encoding="utf-8"?>
<sst xmlns="http://schemas.openxmlformats.org/spreadsheetml/2006/main" count="66" uniqueCount="61">
  <si>
    <t>08-92-99</t>
  </si>
  <si>
    <t>Season:</t>
  </si>
  <si>
    <t>Club membership (covering all club members) for clubs who participate in the organisation of League events.</t>
  </si>
  <si>
    <t>Club membership (covering all club members) for clubs who do not participate in the organisation of League events.</t>
  </si>
  <si>
    <t>Membership Classes</t>
  </si>
  <si>
    <t>Participating Club</t>
  </si>
  <si>
    <t>Non Participating Club</t>
  </si>
  <si>
    <t>Address 1:</t>
  </si>
  <si>
    <t>Address 2:</t>
  </si>
  <si>
    <t>Town:</t>
  </si>
  <si>
    <t>County:</t>
  </si>
  <si>
    <t>Postcode:</t>
  </si>
  <si>
    <t>Email:</t>
  </si>
  <si>
    <t>Telephone:</t>
  </si>
  <si>
    <t>CLUBS CLAIMING PARTICIPATION RATE:</t>
  </si>
  <si>
    <t>Event:</t>
  </si>
  <si>
    <t>Participation Type</t>
  </si>
  <si>
    <t>Primary event organiser</t>
  </si>
  <si>
    <t>Supporting role</t>
  </si>
  <si>
    <t>PAYMENT</t>
  </si>
  <si>
    <t>Amount Due:</t>
  </si>
  <si>
    <t>Appendix A</t>
  </si>
  <si>
    <t>Unique ID Generator</t>
  </si>
  <si>
    <t>Reference:</t>
  </si>
  <si>
    <t>Bank Transfer:</t>
  </si>
  <si>
    <t>Membership:</t>
  </si>
  <si>
    <t>Organiser:</t>
  </si>
  <si>
    <t>Participation:</t>
  </si>
  <si>
    <t>Notes:</t>
  </si>
  <si>
    <t>Constitution 4.1</t>
  </si>
  <si>
    <t>Constitution 4.4</t>
  </si>
  <si>
    <t>Membership of The League shall be open to any club whose address (as registered with British Cycling) is in the counties of Nottinghamshire or Derbyshire or to any private individual who lives in these counties.</t>
  </si>
  <si>
    <t>The affiliation fees shall be fixed at the Annaul General Meeting and payable by 1st September each year in respect of the ensuing season. Any club or individual not having paid their affiliation fee before the third race of the season will not have league points counted until after the fee is paid, and will not have points backdated.</t>
  </si>
  <si>
    <t>Fees</t>
  </si>
  <si>
    <t>This must be the address as registered with BC</t>
  </si>
  <si>
    <t>To automatically complete the details given above, click Auto Fill.</t>
  </si>
  <si>
    <t>Click the button to generate a payment reference</t>
  </si>
  <si>
    <t>Account Number:</t>
  </si>
  <si>
    <t>Sort Code:</t>
  </si>
  <si>
    <t>Payment by bank transfer is preferred. Please quote payment reference number.</t>
  </si>
  <si>
    <t>Payment Method:</t>
  </si>
  <si>
    <t>Payment Date:</t>
  </si>
  <si>
    <t>NOTTS &amp; DERBY CYCLOCROSS LEAGUE MEMBERSHIP FORM</t>
  </si>
  <si>
    <t>YELLOW FIELDS ARE MANDATORY - INCOMPLETE FORMS WILL NOT BE ACCEPTED</t>
  </si>
  <si>
    <t>Payment Method</t>
  </si>
  <si>
    <t>Bank Transfer</t>
  </si>
  <si>
    <t>Cheque</t>
  </si>
  <si>
    <t>Season</t>
  </si>
  <si>
    <t>2016-17</t>
  </si>
  <si>
    <t>2017-18</t>
  </si>
  <si>
    <t>2018-19</t>
  </si>
  <si>
    <t>2019-20</t>
  </si>
  <si>
    <t>Select from dropdown list</t>
  </si>
  <si>
    <t>EMAIL THIS FORM TO FINANCENDCXL@GMAIL.COM</t>
  </si>
  <si>
    <t>Treasurer Contact</t>
  </si>
  <si>
    <t>Heather Downey</t>
  </si>
  <si>
    <t>Name:</t>
  </si>
  <si>
    <t>Contact Number:</t>
  </si>
  <si>
    <t>0115 9452607</t>
  </si>
  <si>
    <t>BANK TRANSFER</t>
  </si>
  <si>
    <t>The Club Contact should be a person who can disseminate League information to other club members should the need arise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</si>
</sst>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_(&quot;£&quot;* #,##0.00_);_(&quot;£&quot;* \(#,##0.00\);_(&quot;£&quot;* &quot;-&quot;??_);_(@_)"/>
    <numFmt numFmtId="166" formatCode="&quot;£&quot;#,##0.00"/>
  </numFmts>
  <fonts count="13">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4"/>
      <color theme="5" tint="-0.249977111117893"/>
      <name val="Calibri"/>
      <family val="2"/>
      <scheme val="minor"/>
    </font>
    <font>
      <b/>
      <sz val="12"/>
      <color rgb="FFFF0000"/>
      <name val="Calibri"/>
      <family val="2"/>
      <scheme val="minor"/>
    </font>
    <font>
      <sz val="12"/>
      <color rgb="FF000000"/>
      <name val="Lucida Grande"/>
    </font>
    <font>
      <i/>
      <sz val="10"/>
      <color theme="1"/>
      <name val="Calibri"/>
      <family val="2"/>
      <scheme val="minor"/>
    </font>
    <font>
      <b/>
      <sz val="12"/>
      <color rgb="FFFF000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s>
  <cellStyleXfs count="110">
    <xf numFmtId="0" fontId="0" fillId="0" borderId="0"/>
    <xf numFmtId="165" fontId="4"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6">
    <xf numFmtId="0" fontId="0" fillId="0" borderId="0" xfId="0"/>
    <xf numFmtId="0" fontId="0" fillId="2" borderId="0" xfId="0" applyFill="1"/>
    <xf numFmtId="1" fontId="0" fillId="2" borderId="0" xfId="0" applyNumberFormat="1" applyFill="1" applyAlignment="1">
      <alignment horizontal="center"/>
    </xf>
    <xf numFmtId="0" fontId="8" fillId="2" borderId="0" xfId="0" applyFont="1" applyFill="1"/>
    <xf numFmtId="0" fontId="3" fillId="2" borderId="0" xfId="0" applyFont="1" applyFill="1" applyAlignment="1">
      <alignment horizontal="right"/>
    </xf>
    <xf numFmtId="17" fontId="3" fillId="2" borderId="0" xfId="0" applyNumberFormat="1" applyFont="1" applyFill="1"/>
    <xf numFmtId="0" fontId="2" fillId="2" borderId="0" xfId="0" applyFont="1" applyFill="1"/>
    <xf numFmtId="0" fontId="1" fillId="2" borderId="0" xfId="0" applyFont="1" applyFill="1" applyAlignment="1">
      <alignment horizontal="right"/>
    </xf>
    <xf numFmtId="0" fontId="1" fillId="2" borderId="0" xfId="0" applyFont="1" applyFill="1"/>
    <xf numFmtId="0" fontId="0" fillId="2" borderId="0" xfId="0" applyFill="1" applyAlignment="1">
      <alignment horizontal="center"/>
    </xf>
    <xf numFmtId="0" fontId="0" fillId="2" borderId="0" xfId="0" applyFill="1" applyAlignment="1">
      <alignment horizontal="left" vertical="top" wrapText="1"/>
    </xf>
    <xf numFmtId="0" fontId="0" fillId="2" borderId="1" xfId="0" applyFill="1" applyBorder="1" applyAlignment="1">
      <alignment vertical="top"/>
    </xf>
    <xf numFmtId="164" fontId="0" fillId="2" borderId="1" xfId="0" applyNumberFormat="1" applyFill="1" applyBorder="1" applyAlignment="1">
      <alignment vertical="top"/>
    </xf>
    <xf numFmtId="0" fontId="0" fillId="2" borderId="1" xfId="0" applyFill="1" applyBorder="1"/>
    <xf numFmtId="0" fontId="1" fillId="2" borderId="1" xfId="0" applyFont="1" applyFill="1" applyBorder="1"/>
    <xf numFmtId="0" fontId="0" fillId="2" borderId="1" xfId="0" applyFill="1" applyBorder="1" applyAlignment="1">
      <alignment horizontal="center"/>
    </xf>
    <xf numFmtId="0" fontId="0" fillId="2" borderId="0" xfId="0" applyFill="1" applyAlignment="1">
      <alignment vertical="center" wrapText="1"/>
    </xf>
    <xf numFmtId="0" fontId="11" fillId="2" borderId="0" xfId="0" applyFont="1" applyFill="1"/>
    <xf numFmtId="0" fontId="0" fillId="2" borderId="1" xfId="0" applyFill="1" applyBorder="1" applyProtection="1">
      <protection locked="0"/>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xf>
    <xf numFmtId="0" fontId="0" fillId="2" borderId="1" xfId="0" applyFill="1" applyBorder="1" applyProtection="1"/>
    <xf numFmtId="166" fontId="0" fillId="2" borderId="1" xfId="1" applyNumberFormat="1" applyFont="1" applyFill="1" applyBorder="1" applyAlignment="1" applyProtection="1">
      <alignment horizontal="center"/>
    </xf>
    <xf numFmtId="0" fontId="0" fillId="2" borderId="3" xfId="0" applyFill="1" applyBorder="1" applyAlignment="1">
      <alignment vertical="top"/>
    </xf>
    <xf numFmtId="164" fontId="0" fillId="2" borderId="3" xfId="0" applyNumberFormat="1" applyFill="1" applyBorder="1" applyAlignment="1">
      <alignment vertical="top"/>
    </xf>
    <xf numFmtId="0" fontId="0" fillId="2" borderId="2" xfId="0" applyFill="1" applyBorder="1" applyAlignment="1">
      <alignment horizontal="left" vertical="top" wrapText="1"/>
    </xf>
    <xf numFmtId="0" fontId="0" fillId="2" borderId="0" xfId="0" applyFill="1" applyBorder="1" applyAlignment="1">
      <alignment horizontal="left" vertical="top" wrapText="1"/>
    </xf>
    <xf numFmtId="0" fontId="12" fillId="2" borderId="0" xfId="0" applyFont="1" applyFill="1" applyAlignment="1">
      <alignment horizontal="center"/>
    </xf>
    <xf numFmtId="0" fontId="9" fillId="2" borderId="0" xfId="0" applyFont="1" applyFill="1" applyAlignment="1">
      <alignment horizontal="center"/>
    </xf>
    <xf numFmtId="0" fontId="2" fillId="2" borderId="0" xfId="0" applyFont="1" applyFill="1" applyAlignment="1">
      <alignment horizontal="left"/>
    </xf>
    <xf numFmtId="0" fontId="0" fillId="2" borderId="0" xfId="0" applyFill="1" applyAlignment="1">
      <alignment horizontal="left" vertical="top" wrapText="1"/>
    </xf>
    <xf numFmtId="0" fontId="0" fillId="2" borderId="0" xfId="0" applyFill="1" applyAlignment="1">
      <alignment horizontal="left" vertical="center" wrapText="1"/>
    </xf>
    <xf numFmtId="0" fontId="1" fillId="2" borderId="0" xfId="0" applyFont="1" applyFill="1" applyAlignment="1">
      <alignment horizontal="left" vertical="top" wrapText="1"/>
    </xf>
    <xf numFmtId="0" fontId="0" fillId="2" borderId="1" xfId="0" applyNumberFormat="1" applyFill="1" applyBorder="1" applyAlignment="1">
      <alignment horizontal="left" vertical="top" wrapText="1"/>
    </xf>
    <xf numFmtId="0" fontId="0" fillId="2" borderId="1" xfId="0" applyFill="1" applyBorder="1" applyAlignment="1">
      <alignment horizontal="left" vertical="top" wrapText="1"/>
    </xf>
    <xf numFmtId="0" fontId="0" fillId="2" borderId="3" xfId="0" applyFill="1" applyBorder="1" applyAlignment="1">
      <alignment horizontal="left" vertical="top" wrapText="1"/>
    </xf>
  </cellXfs>
  <cellStyles count="11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Normal" xfId="0" builtinId="0"/>
  </cellStyles>
  <dxfs count="1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33</xdr:row>
          <xdr:rowOff>38100</xdr:rowOff>
        </xdr:from>
        <xdr:to>
          <xdr:col>4</xdr:col>
          <xdr:colOff>0</xdr:colOff>
          <xdr:row>34</xdr:row>
          <xdr:rowOff>152400</xdr:rowOff>
        </xdr:to>
        <xdr:sp macro="" textlink="">
          <xdr:nvSpPr>
            <xdr:cNvPr id="2056" name="Button 8" hidden="1">
              <a:extLst>
                <a:ext uri="{63B3BB69-23CF-44E3-9099-C40C66FF867C}">
                  <a14:compatExt spid="_x0000_s2056"/>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GB" sz="1200" b="0" i="0" u="none" strike="noStrike" baseline="0">
                  <a:solidFill>
                    <a:srgbClr val="000000"/>
                  </a:solidFill>
                  <a:latin typeface="Lucida Grande"/>
                </a:rPr>
                <a:t>Pay ID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66675</xdr:colOff>
          <xdr:row>28</xdr:row>
          <xdr:rowOff>38100</xdr:rowOff>
        </xdr:from>
        <xdr:to>
          <xdr:col>4</xdr:col>
          <xdr:colOff>0</xdr:colOff>
          <xdr:row>30</xdr:row>
          <xdr:rowOff>142875</xdr:rowOff>
        </xdr:to>
        <xdr:sp macro="" textlink="">
          <xdr:nvSpPr>
            <xdr:cNvPr id="2058" name="Button 10" hidden="1">
              <a:extLst>
                <a:ext uri="{63B3BB69-23CF-44E3-9099-C40C66FF867C}">
                  <a14:compatExt spid="_x0000_s2058"/>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en-GB" sz="1200" b="0" i="0" u="none" strike="noStrike" baseline="0">
                  <a:solidFill>
                    <a:srgbClr val="000000"/>
                  </a:solidFill>
                  <a:latin typeface="Lucida Grande"/>
                </a:rPr>
                <a:t>Auto</a:t>
              </a:r>
            </a:p>
            <a:p>
              <a:pPr algn="ctr" rtl="0">
                <a:defRPr sz="1000"/>
              </a:pPr>
              <a:r>
                <a:rPr lang="en-GB" sz="1200" b="0" i="0" u="none" strike="noStrike" baseline="0">
                  <a:solidFill>
                    <a:srgbClr val="000000"/>
                  </a:solidFill>
                  <a:latin typeface="Lucida Grande"/>
                </a:rPr>
                <a:t>Fill</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46"/>
  <sheetViews>
    <sheetView tabSelected="1" view="pageLayout" zoomScale="125" zoomScalePageLayoutView="125" workbookViewId="0">
      <selection activeCell="B14" sqref="B14"/>
    </sheetView>
  </sheetViews>
  <sheetFormatPr defaultColWidth="10.85546875" defaultRowHeight="15"/>
  <cols>
    <col min="1" max="1" width="18.140625" style="1" customWidth="1"/>
    <col min="2" max="2" width="32.85546875" style="1" customWidth="1"/>
    <col min="3" max="3" width="27.42578125" style="1" customWidth="1"/>
    <col min="4" max="4" width="10.85546875" style="1"/>
    <col min="5" max="5" width="19.140625" style="1" hidden="1" customWidth="1"/>
    <col min="6" max="6" width="17.7109375" style="1" hidden="1" customWidth="1"/>
    <col min="7" max="7" width="14.28515625" style="1" hidden="1" customWidth="1"/>
    <col min="8" max="8" width="0" style="1" hidden="1" customWidth="1"/>
    <col min="9" max="9" width="10.85546875" style="1"/>
    <col min="10" max="10" width="19.42578125" style="1" customWidth="1"/>
    <col min="11" max="11" width="15.42578125" style="1" customWidth="1"/>
    <col min="12" max="16384" width="10.85546875" style="1"/>
  </cols>
  <sheetData>
    <row r="1" spans="1:8" ht="18.75">
      <c r="A1" s="3" t="s">
        <v>42</v>
      </c>
      <c r="D1" s="4" t="s">
        <v>21</v>
      </c>
      <c r="E1" s="1" t="s">
        <v>16</v>
      </c>
      <c r="F1" s="1" t="s">
        <v>22</v>
      </c>
      <c r="G1" s="1" t="s">
        <v>44</v>
      </c>
      <c r="H1" s="1" t="s">
        <v>47</v>
      </c>
    </row>
    <row r="2" spans="1:8">
      <c r="D2" s="5">
        <v>42948</v>
      </c>
      <c r="E2" s="1" t="s">
        <v>17</v>
      </c>
      <c r="F2" s="2">
        <f ca="1">NOW()*10^6</f>
        <v>42951568809.375</v>
      </c>
      <c r="G2" s="1" t="s">
        <v>45</v>
      </c>
      <c r="H2" s="1" t="s">
        <v>48</v>
      </c>
    </row>
    <row r="3" spans="1:8" ht="15.75">
      <c r="A3" s="6" t="s">
        <v>28</v>
      </c>
      <c r="E3" s="1" t="s">
        <v>18</v>
      </c>
      <c r="G3" s="1" t="s">
        <v>46</v>
      </c>
      <c r="H3" s="1" t="s">
        <v>49</v>
      </c>
    </row>
    <row r="4" spans="1:8" ht="42.95" customHeight="1">
      <c r="A4" s="11" t="s">
        <v>29</v>
      </c>
      <c r="B4" s="33" t="s">
        <v>31</v>
      </c>
      <c r="C4" s="33"/>
      <c r="D4" s="33"/>
      <c r="H4" s="1" t="s">
        <v>50</v>
      </c>
    </row>
    <row r="5" spans="1:8" ht="71.099999999999994" customHeight="1">
      <c r="A5" s="11" t="s">
        <v>30</v>
      </c>
      <c r="B5" s="34" t="s">
        <v>32</v>
      </c>
      <c r="C5" s="34"/>
      <c r="D5" s="34"/>
      <c r="H5" s="1" t="s">
        <v>51</v>
      </c>
    </row>
    <row r="6" spans="1:8" ht="9" customHeight="1"/>
    <row r="7" spans="1:8" ht="15.75">
      <c r="A7" s="6" t="s">
        <v>4</v>
      </c>
      <c r="D7" s="7" t="s">
        <v>33</v>
      </c>
    </row>
    <row r="8" spans="1:8" ht="14.1" customHeight="1">
      <c r="A8" s="23"/>
      <c r="B8" s="35"/>
      <c r="C8" s="35"/>
      <c r="D8" s="24"/>
    </row>
    <row r="9" spans="1:8" ht="30" customHeight="1">
      <c r="A9" s="11" t="s">
        <v>5</v>
      </c>
      <c r="B9" s="34" t="s">
        <v>2</v>
      </c>
      <c r="C9" s="34"/>
      <c r="D9" s="12">
        <v>25</v>
      </c>
    </row>
    <row r="10" spans="1:8" ht="30" customHeight="1">
      <c r="A10" s="11" t="s">
        <v>6</v>
      </c>
      <c r="B10" s="34" t="s">
        <v>3</v>
      </c>
      <c r="C10" s="34"/>
      <c r="D10" s="12">
        <v>125</v>
      </c>
    </row>
    <row r="11" spans="1:8" ht="6.95" customHeight="1"/>
    <row r="12" spans="1:8" ht="15.75">
      <c r="A12" s="28" t="s">
        <v>43</v>
      </c>
      <c r="B12" s="28"/>
      <c r="C12" s="28"/>
      <c r="D12" s="28"/>
    </row>
    <row r="13" spans="1:8" ht="6.95" customHeight="1"/>
    <row r="14" spans="1:8">
      <c r="A14" s="14" t="s">
        <v>1</v>
      </c>
      <c r="B14" s="18" t="s">
        <v>49</v>
      </c>
      <c r="C14" s="17" t="s">
        <v>52</v>
      </c>
    </row>
    <row r="15" spans="1:8" ht="14.1" customHeight="1">
      <c r="A15" s="14" t="s">
        <v>25</v>
      </c>
      <c r="B15" s="18"/>
      <c r="C15" s="17" t="s">
        <v>52</v>
      </c>
      <c r="D15" s="16"/>
    </row>
    <row r="16" spans="1:8" ht="15.95" customHeight="1">
      <c r="A16" s="14" t="str">
        <f>IF(B15=A8,"Rider Name:","Club Name:")</f>
        <v>Rider Name:</v>
      </c>
      <c r="B16" s="18"/>
      <c r="C16" s="25" t="s">
        <v>60</v>
      </c>
      <c r="D16" s="26"/>
    </row>
    <row r="17" spans="1:4" ht="15" customHeight="1">
      <c r="A17" s="14" t="str">
        <f>IF(B15=A8,"Parent Name:","Club Contact:")</f>
        <v>Parent Name:</v>
      </c>
      <c r="B17" s="18"/>
      <c r="C17" s="25"/>
      <c r="D17" s="26"/>
    </row>
    <row r="18" spans="1:4">
      <c r="A18" s="14" t="s">
        <v>12</v>
      </c>
      <c r="B18" s="18"/>
      <c r="C18" s="25"/>
      <c r="D18" s="26"/>
    </row>
    <row r="19" spans="1:4">
      <c r="A19" s="14" t="s">
        <v>7</v>
      </c>
      <c r="B19" s="18"/>
      <c r="C19" s="8" t="s">
        <v>34</v>
      </c>
    </row>
    <row r="20" spans="1:4">
      <c r="A20" s="14" t="s">
        <v>8</v>
      </c>
      <c r="B20" s="18"/>
    </row>
    <row r="21" spans="1:4">
      <c r="A21" s="14" t="s">
        <v>9</v>
      </c>
      <c r="B21" s="18"/>
    </row>
    <row r="22" spans="1:4">
      <c r="A22" s="14" t="s">
        <v>10</v>
      </c>
      <c r="B22" s="18"/>
    </row>
    <row r="23" spans="1:4">
      <c r="A23" s="14" t="s">
        <v>11</v>
      </c>
      <c r="B23" s="18"/>
    </row>
    <row r="24" spans="1:4">
      <c r="A24" s="14" t="s">
        <v>13</v>
      </c>
      <c r="B24" s="18"/>
    </row>
    <row r="26" spans="1:4" ht="15.75">
      <c r="A26" s="29" t="s">
        <v>14</v>
      </c>
      <c r="B26" s="29"/>
      <c r="C26" s="29"/>
      <c r="D26" s="29"/>
    </row>
    <row r="27" spans="1:4">
      <c r="A27" s="14" t="s">
        <v>27</v>
      </c>
      <c r="B27" s="18"/>
      <c r="C27" s="17" t="s">
        <v>52</v>
      </c>
    </row>
    <row r="28" spans="1:4">
      <c r="A28" s="14" t="s">
        <v>15</v>
      </c>
      <c r="B28" s="18"/>
    </row>
    <row r="29" spans="1:4">
      <c r="A29" s="14" t="s">
        <v>26</v>
      </c>
      <c r="B29" s="18"/>
      <c r="C29" s="31" t="s">
        <v>35</v>
      </c>
    </row>
    <row r="30" spans="1:4">
      <c r="A30" s="14" t="s">
        <v>12</v>
      </c>
      <c r="B30" s="18"/>
      <c r="C30" s="31"/>
    </row>
    <row r="31" spans="1:4">
      <c r="A31" s="14" t="s">
        <v>13</v>
      </c>
      <c r="B31" s="18"/>
      <c r="C31" s="31"/>
    </row>
    <row r="33" spans="1:4" ht="15.75">
      <c r="A33" s="6" t="s">
        <v>19</v>
      </c>
    </row>
    <row r="34" spans="1:4">
      <c r="A34" s="14" t="s">
        <v>20</v>
      </c>
      <c r="B34" s="22">
        <f>IF(B15=A8,D8,IF(B15=A9,D9,IF(B15=A10,D10,"-")))</f>
        <v>0</v>
      </c>
      <c r="C34" s="30" t="s">
        <v>36</v>
      </c>
    </row>
    <row r="35" spans="1:4">
      <c r="A35" s="14" t="s">
        <v>23</v>
      </c>
      <c r="B35" s="19"/>
      <c r="C35" s="30"/>
    </row>
    <row r="36" spans="1:4">
      <c r="A36" s="14" t="s">
        <v>40</v>
      </c>
      <c r="B36" s="20" t="s">
        <v>59</v>
      </c>
      <c r="C36" s="17"/>
    </row>
    <row r="37" spans="1:4">
      <c r="A37" s="14" t="s">
        <v>41</v>
      </c>
      <c r="B37" s="19"/>
      <c r="C37" s="10"/>
    </row>
    <row r="38" spans="1:4" ht="8.4499999999999993" customHeight="1">
      <c r="B38" s="9"/>
      <c r="C38" s="10"/>
    </row>
    <row r="39" spans="1:4">
      <c r="A39" s="8" t="s">
        <v>24</v>
      </c>
    </row>
    <row r="40" spans="1:4">
      <c r="A40" s="13" t="s">
        <v>37</v>
      </c>
      <c r="B40" s="15">
        <v>65666625</v>
      </c>
      <c r="C40" s="32" t="s">
        <v>39</v>
      </c>
      <c r="D40" s="32"/>
    </row>
    <row r="41" spans="1:4">
      <c r="A41" s="13" t="s">
        <v>38</v>
      </c>
      <c r="B41" s="15" t="s">
        <v>0</v>
      </c>
      <c r="C41" s="32"/>
      <c r="D41" s="32"/>
    </row>
    <row r="42" spans="1:4">
      <c r="A42" s="8" t="s">
        <v>54</v>
      </c>
      <c r="B42" s="9"/>
      <c r="C42" s="10"/>
      <c r="D42" s="10"/>
    </row>
    <row r="43" spans="1:4">
      <c r="A43" s="13" t="s">
        <v>56</v>
      </c>
      <c r="B43" s="21" t="s">
        <v>55</v>
      </c>
      <c r="C43" s="32"/>
      <c r="D43" s="32"/>
    </row>
    <row r="44" spans="1:4">
      <c r="A44" s="13" t="s">
        <v>57</v>
      </c>
      <c r="B44" s="21" t="s">
        <v>58</v>
      </c>
      <c r="C44" s="32"/>
      <c r="D44" s="32"/>
    </row>
    <row r="46" spans="1:4" ht="15.75">
      <c r="A46" s="27" t="s">
        <v>53</v>
      </c>
      <c r="B46" s="28"/>
      <c r="C46" s="28"/>
      <c r="D46" s="28"/>
    </row>
  </sheetData>
  <sheetProtection password="CC73" sheet="1" objects="1" scenarios="1" selectLockedCells="1"/>
  <mergeCells count="13">
    <mergeCell ref="A12:D12"/>
    <mergeCell ref="B4:D4"/>
    <mergeCell ref="B5:D5"/>
    <mergeCell ref="B8:C8"/>
    <mergeCell ref="B9:C9"/>
    <mergeCell ref="B10:C10"/>
    <mergeCell ref="C16:D18"/>
    <mergeCell ref="A46:D46"/>
    <mergeCell ref="A26:D26"/>
    <mergeCell ref="C34:C35"/>
    <mergeCell ref="C29:C31"/>
    <mergeCell ref="C40:D41"/>
    <mergeCell ref="C43:D44"/>
  </mergeCells>
  <phoneticPr fontId="5" type="noConversion"/>
  <conditionalFormatting sqref="B15">
    <cfRule type="expression" dxfId="14" priority="22">
      <formula>IF(ISBLANK(B15),TRUE,FALSE)</formula>
    </cfRule>
  </conditionalFormatting>
  <conditionalFormatting sqref="B16">
    <cfRule type="expression" dxfId="13" priority="21">
      <formula>IF(ISBLANK(B16),TRUE,FALSE)</formula>
    </cfRule>
  </conditionalFormatting>
  <conditionalFormatting sqref="B19">
    <cfRule type="expression" dxfId="12" priority="19">
      <formula>IF(ISBLANK(B19),TRUE,FALSE)</formula>
    </cfRule>
  </conditionalFormatting>
  <conditionalFormatting sqref="B21">
    <cfRule type="expression" dxfId="11" priority="18">
      <formula>IF(ISBLANK(B21),TRUE,FALSE)</formula>
    </cfRule>
  </conditionalFormatting>
  <conditionalFormatting sqref="B23">
    <cfRule type="expression" dxfId="10" priority="17">
      <formula>IF(ISBLANK(B23),TRUE,FALSE)</formula>
    </cfRule>
  </conditionalFormatting>
  <conditionalFormatting sqref="B22">
    <cfRule type="expression" dxfId="9" priority="16">
      <formula>IF(ISBLANK(B22),TRUE,FALSE)</formula>
    </cfRule>
  </conditionalFormatting>
  <conditionalFormatting sqref="B18">
    <cfRule type="expression" dxfId="8" priority="15">
      <formula>IF(ISBLANK(B18),TRUE,FALSE)</formula>
    </cfRule>
  </conditionalFormatting>
  <conditionalFormatting sqref="B17">
    <cfRule type="expression" dxfId="7" priority="27">
      <formula>IF(OR(B15=A9,B15=A10,ISBLANK(B15)),IF(ISBLANK(B17),TRUE,FALSE),FALSE)</formula>
    </cfRule>
  </conditionalFormatting>
  <conditionalFormatting sqref="B30">
    <cfRule type="expression" dxfId="6" priority="29">
      <formula>IF(AND($B$15=$A$9,ISBLANK(B30)),TRUE,FALSE)</formula>
    </cfRule>
  </conditionalFormatting>
  <conditionalFormatting sqref="B14">
    <cfRule type="expression" dxfId="5" priority="9">
      <formula>IF(ISBLANK(B14),TRUE,FALSE)</formula>
    </cfRule>
  </conditionalFormatting>
  <conditionalFormatting sqref="B35">
    <cfRule type="expression" dxfId="4" priority="7">
      <formula>IF(ISBLANK(B35),TRUE,FALSE)</formula>
    </cfRule>
  </conditionalFormatting>
  <conditionalFormatting sqref="B27">
    <cfRule type="expression" dxfId="3" priority="6">
      <formula>IF(AND(ISBLANK(B27),B15=A9),TRUE,FALSE)</formula>
    </cfRule>
  </conditionalFormatting>
  <conditionalFormatting sqref="B28">
    <cfRule type="expression" dxfId="2" priority="4">
      <formula>IF(AND(B15=A9,ISBLANK(B28)),TRUE,FALSE)</formula>
    </cfRule>
  </conditionalFormatting>
  <conditionalFormatting sqref="B29">
    <cfRule type="expression" dxfId="1" priority="2">
      <formula>IF(AND(B27=E2,ISBLANK(B29)),TRUE,FALSE)</formula>
    </cfRule>
  </conditionalFormatting>
  <conditionalFormatting sqref="B36">
    <cfRule type="expression" dxfId="0" priority="1">
      <formula>IF(AND(B34=E9,ISBLANK(B36)),TRUE,FALSE)</formula>
    </cfRule>
  </conditionalFormatting>
  <dataValidations count="3">
    <dataValidation type="list" allowBlank="1" showInputMessage="1" showErrorMessage="1" sqref="B15">
      <formula1>$A$8:$A$10</formula1>
    </dataValidation>
    <dataValidation type="list" allowBlank="1" showInputMessage="1" showErrorMessage="1" sqref="B27">
      <formula1>$E$2:$E$3</formula1>
    </dataValidation>
    <dataValidation type="list" allowBlank="1" showInputMessage="1" showErrorMessage="1" sqref="B14">
      <formula1>$H$2:$H$5</formula1>
    </dataValidation>
  </dataValidations>
  <pageMargins left="0.39370078740157483" right="0.39370078740157483" top="0.59055118110236227" bottom="0.59055118110236227" header="0.30000000000000004" footer="0.30000000000000004"/>
  <pageSetup paperSize="9"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Button 8">
              <controlPr defaultSize="0" print="0" autoFill="0" autoPict="0" macro="[0]!PaymentReference">
                <anchor moveWithCells="1">
                  <from>
                    <xdr:col>3</xdr:col>
                    <xdr:colOff>47625</xdr:colOff>
                    <xdr:row>33</xdr:row>
                    <xdr:rowOff>38100</xdr:rowOff>
                  </from>
                  <to>
                    <xdr:col>4</xdr:col>
                    <xdr:colOff>0</xdr:colOff>
                    <xdr:row>34</xdr:row>
                    <xdr:rowOff>152400</xdr:rowOff>
                  </to>
                </anchor>
              </controlPr>
            </control>
          </mc:Choice>
        </mc:AlternateContent>
        <mc:AlternateContent xmlns:mc="http://schemas.openxmlformats.org/markup-compatibility/2006">
          <mc:Choice Requires="x14">
            <control shapeId="2058" r:id="rId5" name="Button 10">
              <controlPr defaultSize="0" print="0" autoFill="0" autoPict="0" macro="[0]!AutoFill">
                <anchor moveWithCells="1" sizeWithCells="1">
                  <from>
                    <xdr:col>3</xdr:col>
                    <xdr:colOff>66675</xdr:colOff>
                    <xdr:row>28</xdr:row>
                    <xdr:rowOff>38100</xdr:rowOff>
                  </from>
                  <to>
                    <xdr:col>4</xdr:col>
                    <xdr:colOff>0</xdr:colOff>
                    <xdr:row>30</xdr:row>
                    <xdr:rowOff>142875</xdr:rowOff>
                  </to>
                </anchor>
              </controlPr>
            </control>
          </mc:Choice>
        </mc:AlternateContent>
      </controls>
    </mc:Choice>
  </mc:AlternateContent>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NDCXL Membership Form</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Hardwicke</dc:creator>
  <cp:lastModifiedBy>Gavin Hardwicke</cp:lastModifiedBy>
  <cp:lastPrinted>2015-08-20T14:35:12Z</cp:lastPrinted>
  <dcterms:created xsi:type="dcterms:W3CDTF">2015-08-19T19:20:12Z</dcterms:created>
  <dcterms:modified xsi:type="dcterms:W3CDTF">2017-08-04T12:39:15Z</dcterms:modified>
</cp:coreProperties>
</file>