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35" windowWidth="20730" windowHeight="11640"/>
  </bookViews>
  <sheets>
    <sheet name="Final Standings - Teams" sheetId="91" r:id="rId1"/>
  </sheets>
  <definedNames>
    <definedName name="HTML_CodePage" hidden="1">1252</definedName>
    <definedName name="HTML_Control" localSheetId="0" hidden="1">{"'Sheet1'!$B$1:$I$58"}</definedName>
    <definedName name="HTML_Control" hidden="1">{"'Sheet1'!$B$1:$I$58"}</definedName>
    <definedName name="HTML_Description" hidden="1">"As many 1st names as I can remember now put in.    7 changes now done."</definedName>
    <definedName name="HTML_Email" hidden="1">""</definedName>
    <definedName name="HTML_Header" hidden="1">"Subject To Changes"</definedName>
    <definedName name="HTML_LastUpdate" hidden="1">"13/09/2009"</definedName>
    <definedName name="HTML_LineAfter" hidden="1">FALSE</definedName>
    <definedName name="HTML_LineBefore" hidden="1">FALSE</definedName>
    <definedName name="HTML_Name" hidden="1">"Steve Hand"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Settings\User\My Documents\Cyclo-Cross\2009-2010\Youth\youth.html"</definedName>
    <definedName name="HTML_Title" hidden="1">"Youth round 1"</definedName>
    <definedName name="_xlnm.Print_Area" localSheetId="0">'Final Standings - Teams'!$A$1:$D$2</definedName>
  </definedNames>
  <calcPr calcId="162913"/>
</workbook>
</file>

<file path=xl/calcChain.xml><?xml version="1.0" encoding="utf-8"?>
<calcChain xmlns="http://schemas.openxmlformats.org/spreadsheetml/2006/main">
  <c r="L65" i="91" l="1"/>
  <c r="L69" i="91"/>
  <c r="L68" i="91" l="1"/>
  <c r="L67" i="91"/>
  <c r="L66" i="91"/>
  <c r="L64" i="91"/>
  <c r="L63" i="91"/>
  <c r="L62" i="91"/>
  <c r="L56" i="91"/>
  <c r="L55" i="91"/>
  <c r="L54" i="91"/>
  <c r="L53" i="91"/>
  <c r="L52" i="91"/>
  <c r="L51" i="91"/>
  <c r="L50" i="91"/>
  <c r="L49" i="91"/>
  <c r="L48" i="91"/>
  <c r="L47" i="91"/>
  <c r="L46" i="91"/>
  <c r="X87" i="91" l="1"/>
  <c r="X79" i="91" l="1"/>
  <c r="I37" i="91" l="1"/>
  <c r="L14" i="91" l="1"/>
  <c r="L13" i="91"/>
  <c r="L12" i="91"/>
  <c r="L11" i="91"/>
  <c r="L10" i="91"/>
  <c r="E125" i="91" l="1"/>
  <c r="D125" i="91"/>
  <c r="X77" i="91" l="1"/>
  <c r="X85" i="91"/>
  <c r="X84" i="91"/>
  <c r="X82" i="91"/>
  <c r="X80" i="91"/>
  <c r="X88" i="91"/>
  <c r="I29" i="91" l="1"/>
  <c r="I32" i="91"/>
  <c r="I30" i="91"/>
  <c r="I33" i="91"/>
  <c r="I31" i="91"/>
  <c r="I35" i="91"/>
  <c r="I34" i="91"/>
  <c r="I36" i="91"/>
  <c r="I23" i="91"/>
  <c r="I20" i="91"/>
  <c r="I22" i="91"/>
  <c r="I21" i="91"/>
  <c r="L9" i="91"/>
  <c r="L7" i="91"/>
  <c r="L8" i="91"/>
</calcChain>
</file>

<file path=xl/sharedStrings.xml><?xml version="1.0" encoding="utf-8"?>
<sst xmlns="http://schemas.openxmlformats.org/spreadsheetml/2006/main" count="506" uniqueCount="248">
  <si>
    <t>Rider</t>
  </si>
  <si>
    <t>Pos</t>
  </si>
  <si>
    <t>Cat</t>
  </si>
  <si>
    <t>Total</t>
  </si>
  <si>
    <t>Club</t>
  </si>
  <si>
    <t>David</t>
  </si>
  <si>
    <t>Daniel</t>
  </si>
  <si>
    <t>Gareth</t>
  </si>
  <si>
    <t>Whittall</t>
  </si>
  <si>
    <t>Fossa Racing</t>
  </si>
  <si>
    <t>Lee</t>
  </si>
  <si>
    <t>Matlock CC</t>
  </si>
  <si>
    <t>Andrew</t>
  </si>
  <si>
    <t>Stuart</t>
  </si>
  <si>
    <t>James</t>
  </si>
  <si>
    <t>Martin</t>
  </si>
  <si>
    <t>Smith</t>
  </si>
  <si>
    <t>Alex</t>
  </si>
  <si>
    <t>Whiting</t>
  </si>
  <si>
    <t>Zepnat</t>
  </si>
  <si>
    <t>Sherwood Pines Cycles</t>
  </si>
  <si>
    <t>Bolsover &amp; District CC</t>
  </si>
  <si>
    <t>Beeston CC</t>
  </si>
  <si>
    <t>Barnes</t>
  </si>
  <si>
    <t>Hardwicke</t>
  </si>
  <si>
    <t>Carl</t>
  </si>
  <si>
    <t>Dyson</t>
  </si>
  <si>
    <t>Joshua</t>
  </si>
  <si>
    <t>Fletcher</t>
  </si>
  <si>
    <t>Brown</t>
  </si>
  <si>
    <t>Samuel</t>
  </si>
  <si>
    <t>Oliver</t>
  </si>
  <si>
    <t>Naylor</t>
  </si>
  <si>
    <t>Mansfield</t>
  </si>
  <si>
    <t>Waters</t>
  </si>
  <si>
    <t>Caroline</t>
  </si>
  <si>
    <t>Tiffany</t>
  </si>
  <si>
    <t>Tracey</t>
  </si>
  <si>
    <t>Karen</t>
  </si>
  <si>
    <t>Kelley</t>
  </si>
  <si>
    <t>Kieran</t>
  </si>
  <si>
    <t>Howarth</t>
  </si>
  <si>
    <t>Bell</t>
  </si>
  <si>
    <t>Partington</t>
  </si>
  <si>
    <t>Eve</t>
  </si>
  <si>
    <t>Roberts</t>
  </si>
  <si>
    <t>Rebecca</t>
  </si>
  <si>
    <t>Beeston RC</t>
  </si>
  <si>
    <t>Women</t>
  </si>
  <si>
    <t>Marriott</t>
  </si>
  <si>
    <t>Parker</t>
  </si>
  <si>
    <t>Empella Cyclocross.com</t>
  </si>
  <si>
    <t>Preece</t>
  </si>
  <si>
    <t>Sam</t>
  </si>
  <si>
    <t>Jane</t>
  </si>
  <si>
    <t>Perkins</t>
  </si>
  <si>
    <t>Chi</t>
  </si>
  <si>
    <t>Tang</t>
  </si>
  <si>
    <t>Claire</t>
  </si>
  <si>
    <t>Shunburne</t>
  </si>
  <si>
    <t>Maddi</t>
  </si>
  <si>
    <t>Miller</t>
  </si>
  <si>
    <t>Kieren</t>
  </si>
  <si>
    <t>Robert</t>
  </si>
  <si>
    <t>Warbrick</t>
  </si>
  <si>
    <t>Williams</t>
  </si>
  <si>
    <t>Heanor Clarion</t>
  </si>
  <si>
    <t>Owens</t>
  </si>
  <si>
    <t>Luke</t>
  </si>
  <si>
    <t>Derby Mercury</t>
  </si>
  <si>
    <t>Zoe</t>
  </si>
  <si>
    <t>Codd</t>
  </si>
  <si>
    <t>Christopher</t>
  </si>
  <si>
    <t>Score 1</t>
  </si>
  <si>
    <t>Score 2</t>
  </si>
  <si>
    <t>Score 3</t>
  </si>
  <si>
    <t>Senior Men</t>
  </si>
  <si>
    <t>Junior Men</t>
  </si>
  <si>
    <t>Where required for tie break situation</t>
  </si>
  <si>
    <t>Mixed Team</t>
  </si>
  <si>
    <t>Score 4</t>
  </si>
  <si>
    <t>Score 5</t>
  </si>
  <si>
    <t>Score 6</t>
  </si>
  <si>
    <t>Club Participation</t>
  </si>
  <si>
    <t>Cycle Derby</t>
  </si>
  <si>
    <t>SRAM Notts &amp; Derby Cyclo-Cross League 2015/2016 - Teams</t>
  </si>
  <si>
    <t xml:space="preserve">Andrew </t>
  </si>
  <si>
    <t xml:space="preserve">Gavin </t>
  </si>
  <si>
    <t>Steed</t>
  </si>
  <si>
    <t>Nottingham Clarion</t>
  </si>
  <si>
    <t xml:space="preserve">Anton </t>
  </si>
  <si>
    <t>Lewin</t>
  </si>
  <si>
    <t>Furniss</t>
  </si>
  <si>
    <t xml:space="preserve">Nathan </t>
  </si>
  <si>
    <t>Bonnett</t>
  </si>
  <si>
    <t>Smee</t>
  </si>
  <si>
    <t>Towndrow</t>
  </si>
  <si>
    <t xml:space="preserve">Cameron </t>
  </si>
  <si>
    <t>Orr</t>
  </si>
  <si>
    <t>Pines Cycles Felt Enve</t>
  </si>
  <si>
    <t xml:space="preserve">Emma </t>
  </si>
  <si>
    <t>Laurel</t>
  </si>
  <si>
    <t>Chloe</t>
  </si>
  <si>
    <t>Pilm</t>
  </si>
  <si>
    <t xml:space="preserve">Julie </t>
  </si>
  <si>
    <t>Abi</t>
  </si>
  <si>
    <t>Waterfall</t>
  </si>
  <si>
    <t>Madeleine</t>
  </si>
  <si>
    <t>Gammons</t>
  </si>
  <si>
    <t>Tomlinson</t>
  </si>
  <si>
    <t>VC Nottingham</t>
  </si>
  <si>
    <t>Joanne</t>
  </si>
  <si>
    <t>Lifford</t>
  </si>
  <si>
    <t>No. of Riders</t>
  </si>
  <si>
    <t>No. of Rides</t>
  </si>
  <si>
    <t>FV40</t>
  </si>
  <si>
    <t xml:space="preserve">Jason </t>
  </si>
  <si>
    <t>V40</t>
  </si>
  <si>
    <t>MJ</t>
  </si>
  <si>
    <t>MS</t>
  </si>
  <si>
    <t>Hind</t>
  </si>
  <si>
    <t>Matt</t>
  </si>
  <si>
    <t>Crouch</t>
  </si>
  <si>
    <t>Sarah</t>
  </si>
  <si>
    <t>FS</t>
  </si>
  <si>
    <t>Gavin</t>
  </si>
  <si>
    <t>Hardwick</t>
  </si>
  <si>
    <t xml:space="preserve">Richard </t>
  </si>
  <si>
    <t>Edge</t>
  </si>
  <si>
    <t>Clem</t>
  </si>
  <si>
    <t>Bird</t>
  </si>
  <si>
    <t>FJ</t>
  </si>
  <si>
    <t>Neil</t>
  </si>
  <si>
    <t>V45</t>
  </si>
  <si>
    <t>Chris</t>
  </si>
  <si>
    <t>Rowe</t>
  </si>
  <si>
    <t>V50</t>
  </si>
  <si>
    <t>Marianne</t>
  </si>
  <si>
    <t>Heffron</t>
  </si>
  <si>
    <t>FV50</t>
  </si>
  <si>
    <t>Bradley</t>
  </si>
  <si>
    <t>Jonathan</t>
  </si>
  <si>
    <t>Marshall</t>
  </si>
  <si>
    <t>Julian</t>
  </si>
  <si>
    <t>Gould</t>
  </si>
  <si>
    <t>Peter</t>
  </si>
  <si>
    <t>Turner</t>
  </si>
  <si>
    <t>V55</t>
  </si>
  <si>
    <t>Bailey</t>
  </si>
  <si>
    <t>Wilmott</t>
  </si>
  <si>
    <t>Brian</t>
  </si>
  <si>
    <t>Swindell</t>
  </si>
  <si>
    <t>Barber</t>
  </si>
  <si>
    <t>Watts</t>
  </si>
  <si>
    <t>Green</t>
  </si>
  <si>
    <t>Stock</t>
  </si>
  <si>
    <t>Hoy</t>
  </si>
  <si>
    <t>Julie</t>
  </si>
  <si>
    <t>Ingram</t>
  </si>
  <si>
    <t>Hilary</t>
  </si>
  <si>
    <t>Johnson</t>
  </si>
  <si>
    <t>Kate</t>
  </si>
  <si>
    <t>George</t>
  </si>
  <si>
    <t>Ben</t>
  </si>
  <si>
    <t>Eedy</t>
  </si>
  <si>
    <t>Steven</t>
  </si>
  <si>
    <t>Hilbert</t>
  </si>
  <si>
    <t>Craig</t>
  </si>
  <si>
    <t>Emma</t>
  </si>
  <si>
    <t>William</t>
  </si>
  <si>
    <t>Gascoyne</t>
  </si>
  <si>
    <t>Ashfield RC</t>
  </si>
  <si>
    <t>VC Long Eaton</t>
  </si>
  <si>
    <t>Derby Mercury RC</t>
  </si>
  <si>
    <t>=5</t>
  </si>
  <si>
    <t>=9</t>
  </si>
  <si>
    <t>=13</t>
  </si>
  <si>
    <t>4Life triathlon</t>
  </si>
  <si>
    <t>=16</t>
  </si>
  <si>
    <t>High Peak Cycles</t>
  </si>
  <si>
    <t>Long Eaton Cycles</t>
  </si>
  <si>
    <t>Mercia CC</t>
  </si>
  <si>
    <t>=19</t>
  </si>
  <si>
    <t>Cadence Sport</t>
  </si>
  <si>
    <t>Mapperley CC</t>
  </si>
  <si>
    <t>DVATC</t>
  </si>
  <si>
    <t>=24</t>
  </si>
  <si>
    <t>Ashbourne CC</t>
  </si>
  <si>
    <t>South Pennine RC</t>
  </si>
  <si>
    <t>Vale of Belvoir</t>
  </si>
  <si>
    <t>Mansfield RC</t>
  </si>
  <si>
    <t>=28</t>
  </si>
  <si>
    <t>Belper BC</t>
  </si>
  <si>
    <t>Sherwood CC</t>
  </si>
  <si>
    <t>Private Members</t>
  </si>
  <si>
    <t>V40 Men</t>
  </si>
  <si>
    <t>V50 Men</t>
  </si>
  <si>
    <t>Jason</t>
  </si>
  <si>
    <t>Wainwright</t>
  </si>
  <si>
    <t xml:space="preserve">Michael </t>
  </si>
  <si>
    <t>Leaney</t>
  </si>
  <si>
    <t>marshall</t>
  </si>
  <si>
    <t xml:space="preserve">Darren </t>
  </si>
  <si>
    <t>Kerry</t>
  </si>
  <si>
    <t>Hunt</t>
  </si>
  <si>
    <t>Ian</t>
  </si>
  <si>
    <t>Drake</t>
  </si>
  <si>
    <t>Eric</t>
  </si>
  <si>
    <t>Varley</t>
  </si>
  <si>
    <t>Nick</t>
  </si>
  <si>
    <t>Chilton</t>
  </si>
  <si>
    <t>Stephen</t>
  </si>
  <si>
    <t>Mannion</t>
  </si>
  <si>
    <t>Fairy</t>
  </si>
  <si>
    <t>Gary</t>
  </si>
  <si>
    <t>Strickland</t>
  </si>
  <si>
    <t>King</t>
  </si>
  <si>
    <t>Shaw</t>
  </si>
  <si>
    <t>Simon</t>
  </si>
  <si>
    <t>Hale</t>
  </si>
  <si>
    <t>Weatherall</t>
  </si>
  <si>
    <t>Reeve</t>
  </si>
  <si>
    <t>Hibbett</t>
  </si>
  <si>
    <t>Howden</t>
  </si>
  <si>
    <t xml:space="preserve">Jim </t>
  </si>
  <si>
    <t>Sutherland</t>
  </si>
  <si>
    <t xml:space="preserve">John </t>
  </si>
  <si>
    <t>Graham</t>
  </si>
  <si>
    <t xml:space="preserve">Chris </t>
  </si>
  <si>
    <t>Stocks</t>
  </si>
  <si>
    <t>Tim</t>
  </si>
  <si>
    <t>Kniveton</t>
  </si>
  <si>
    <t>Prince</t>
  </si>
  <si>
    <t>Leeming</t>
  </si>
  <si>
    <t>Steve</t>
  </si>
  <si>
    <t>Loades</t>
  </si>
  <si>
    <t>Russ</t>
  </si>
  <si>
    <t>Forsdick</t>
  </si>
  <si>
    <t>Little</t>
  </si>
  <si>
    <t>Frank</t>
  </si>
  <si>
    <t>Paterson</t>
  </si>
  <si>
    <t>McDonagh</t>
  </si>
  <si>
    <t>Richard</t>
  </si>
  <si>
    <t>Shenton-McQueen</t>
  </si>
  <si>
    <t>Oakes</t>
  </si>
  <si>
    <t>Seamark</t>
  </si>
  <si>
    <t>Mervyn</t>
  </si>
  <si>
    <t>Dudley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</si>
</sst>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8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indexed="10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9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9" applyNumberFormat="0" applyAlignment="0" applyProtection="0"/>
    <xf numFmtId="0" fontId="19" fillId="6" borderId="20" applyNumberFormat="0" applyAlignment="0" applyProtection="0"/>
    <xf numFmtId="0" fontId="20" fillId="6" borderId="19" applyNumberFormat="0" applyAlignment="0" applyProtection="0"/>
    <xf numFmtId="0" fontId="21" fillId="0" borderId="21" applyNumberFormat="0" applyFill="0" applyAlignment="0" applyProtection="0"/>
    <xf numFmtId="0" fontId="22" fillId="7" borderId="2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25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7" fillId="8" borderId="23" applyNumberFormat="0" applyFont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8" borderId="23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23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23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0">
    <xf numFmtId="0" fontId="0" fillId="0" borderId="0" xfId="0"/>
    <xf numFmtId="0" fontId="28" fillId="0" borderId="30" xfId="0" applyFont="1" applyBorder="1" applyAlignment="1">
      <alignment horizontal="center"/>
    </xf>
    <xf numFmtId="0" fontId="28" fillId="0" borderId="30" xfId="0" applyFont="1" applyBorder="1" applyAlignment="1">
      <alignment horizontal="left"/>
    </xf>
    <xf numFmtId="0" fontId="28" fillId="0" borderId="25" xfId="0" applyFont="1" applyBorder="1" applyAlignment="1"/>
    <xf numFmtId="0" fontId="28" fillId="0" borderId="25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2" xfId="0" applyFont="1" applyBorder="1" applyAlignment="1">
      <alignment horizontal="left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left"/>
    </xf>
    <xf numFmtId="0" fontId="30" fillId="0" borderId="29" xfId="0" applyFont="1" applyBorder="1" applyAlignment="1">
      <alignment horizontal="left"/>
    </xf>
    <xf numFmtId="0" fontId="30" fillId="0" borderId="3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30" fillId="34" borderId="32" xfId="0" applyFont="1" applyFill="1" applyBorder="1" applyAlignment="1">
      <alignment horizontal="left"/>
    </xf>
    <xf numFmtId="0" fontId="28" fillId="34" borderId="3" xfId="0" applyFont="1" applyFill="1" applyBorder="1" applyAlignment="1">
      <alignment horizontal="center" vertical="center"/>
    </xf>
    <xf numFmtId="0" fontId="30" fillId="34" borderId="4" xfId="0" applyFont="1" applyFill="1" applyBorder="1" applyAlignment="1">
      <alignment horizontal="left"/>
    </xf>
    <xf numFmtId="0" fontId="30" fillId="34" borderId="29" xfId="0" applyFont="1" applyFill="1" applyBorder="1" applyAlignment="1">
      <alignment horizontal="left"/>
    </xf>
    <xf numFmtId="0" fontId="28" fillId="34" borderId="3" xfId="0" applyFont="1" applyFill="1" applyBorder="1" applyAlignment="1">
      <alignment horizontal="center"/>
    </xf>
    <xf numFmtId="0" fontId="28" fillId="34" borderId="5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left" vertical="center"/>
    </xf>
    <xf numFmtId="0" fontId="30" fillId="34" borderId="14" xfId="0" applyFont="1" applyFill="1" applyBorder="1" applyAlignment="1">
      <alignment horizontal="left" vertical="center"/>
    </xf>
    <xf numFmtId="0" fontId="29" fillId="34" borderId="12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/>
    </xf>
    <xf numFmtId="0" fontId="31" fillId="35" borderId="33" xfId="109" applyFont="1" applyFill="1" applyBorder="1" applyAlignment="1">
      <alignment horizontal="left" vertical="center"/>
    </xf>
    <xf numFmtId="0" fontId="28" fillId="35" borderId="5" xfId="0" applyFont="1" applyFill="1" applyBorder="1" applyAlignment="1">
      <alignment horizontal="center" vertical="center"/>
    </xf>
    <xf numFmtId="0" fontId="31" fillId="35" borderId="1" xfId="109" applyFont="1" applyFill="1" applyBorder="1" applyAlignment="1">
      <alignment horizontal="left" vertical="center"/>
    </xf>
    <xf numFmtId="0" fontId="31" fillId="35" borderId="14" xfId="109" applyFont="1" applyFill="1" applyBorder="1" applyAlignment="1">
      <alignment horizontal="left" vertical="center"/>
    </xf>
    <xf numFmtId="0" fontId="30" fillId="35" borderId="1" xfId="0" applyFont="1" applyFill="1" applyBorder="1" applyAlignment="1">
      <alignment horizontal="left"/>
    </xf>
    <xf numFmtId="0" fontId="30" fillId="35" borderId="14" xfId="0" applyFont="1" applyFill="1" applyBorder="1" applyAlignment="1">
      <alignment horizontal="left"/>
    </xf>
    <xf numFmtId="0" fontId="30" fillId="35" borderId="1" xfId="0" applyFont="1" applyFill="1" applyBorder="1"/>
    <xf numFmtId="0" fontId="30" fillId="35" borderId="14" xfId="0" applyFont="1" applyFill="1" applyBorder="1"/>
    <xf numFmtId="0" fontId="29" fillId="35" borderId="12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/>
    </xf>
    <xf numFmtId="0" fontId="31" fillId="33" borderId="33" xfId="141" applyFont="1" applyFill="1" applyBorder="1" applyAlignment="1">
      <alignment horizontal="left"/>
    </xf>
    <xf numFmtId="0" fontId="28" fillId="33" borderId="5" xfId="0" applyFont="1" applyFill="1" applyBorder="1" applyAlignment="1">
      <alignment horizontal="center" vertical="center"/>
    </xf>
    <xf numFmtId="0" fontId="31" fillId="33" borderId="1" xfId="141" applyFont="1" applyFill="1" applyBorder="1" applyAlignment="1">
      <alignment horizontal="left"/>
    </xf>
    <xf numFmtId="0" fontId="31" fillId="33" borderId="14" xfId="141" applyFont="1" applyFill="1" applyBorder="1" applyAlignment="1">
      <alignment horizontal="left"/>
    </xf>
    <xf numFmtId="0" fontId="31" fillId="33" borderId="1" xfId="109" applyFont="1" applyFill="1" applyBorder="1" applyAlignment="1">
      <alignment horizontal="left" vertical="center"/>
    </xf>
    <xf numFmtId="0" fontId="31" fillId="33" borderId="14" xfId="109" applyFont="1" applyFill="1" applyBorder="1" applyAlignment="1">
      <alignment horizontal="left" vertical="center"/>
    </xf>
    <xf numFmtId="0" fontId="29" fillId="33" borderId="12" xfId="0" applyFont="1" applyFill="1" applyBorder="1" applyAlignment="1">
      <alignment horizontal="center"/>
    </xf>
    <xf numFmtId="0" fontId="28" fillId="36" borderId="12" xfId="0" applyFont="1" applyFill="1" applyBorder="1" applyAlignment="1">
      <alignment horizontal="center"/>
    </xf>
    <xf numFmtId="0" fontId="30" fillId="0" borderId="33" xfId="0" applyFont="1" applyBorder="1" applyAlignment="1">
      <alignment horizontal="left" vertical="center"/>
    </xf>
    <xf numFmtId="0" fontId="28" fillId="0" borderId="5" xfId="0" applyFont="1" applyFill="1" applyBorder="1" applyAlignment="1">
      <alignment horizontal="center" vertical="center"/>
    </xf>
    <xf numFmtId="0" fontId="31" fillId="0" borderId="1" xfId="109" applyFont="1" applyFill="1" applyBorder="1" applyAlignment="1">
      <alignment horizontal="left" vertical="center"/>
    </xf>
    <xf numFmtId="0" fontId="31" fillId="0" borderId="14" xfId="109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9" fillId="36" borderId="12" xfId="0" applyFont="1" applyFill="1" applyBorder="1" applyAlignment="1">
      <alignment horizontal="center"/>
    </xf>
    <xf numFmtId="0" fontId="31" fillId="36" borderId="33" xfId="109" applyFont="1" applyFill="1" applyBorder="1" applyAlignment="1">
      <alignment horizontal="left" vertical="center"/>
    </xf>
    <xf numFmtId="0" fontId="28" fillId="36" borderId="5" xfId="0" applyFont="1" applyFill="1" applyBorder="1" applyAlignment="1">
      <alignment horizontal="center" vertical="center"/>
    </xf>
    <xf numFmtId="0" fontId="31" fillId="36" borderId="1" xfId="109" applyFont="1" applyFill="1" applyBorder="1" applyAlignment="1">
      <alignment horizontal="left" vertical="center"/>
    </xf>
    <xf numFmtId="0" fontId="31" fillId="36" borderId="14" xfId="109" applyFont="1" applyFill="1" applyBorder="1" applyAlignment="1">
      <alignment horizontal="left" vertical="center"/>
    </xf>
    <xf numFmtId="0" fontId="30" fillId="36" borderId="1" xfId="0" applyFont="1" applyFill="1" applyBorder="1" applyAlignment="1">
      <alignment horizontal="left" vertical="center"/>
    </xf>
    <xf numFmtId="0" fontId="30" fillId="36" borderId="14" xfId="0" applyFont="1" applyFill="1" applyBorder="1" applyAlignment="1">
      <alignment horizontal="left" vertic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31" fillId="0" borderId="34" xfId="141" applyFont="1" applyFill="1" applyBorder="1" applyAlignment="1">
      <alignment horizontal="left"/>
    </xf>
    <xf numFmtId="0" fontId="28" fillId="0" borderId="6" xfId="0" applyFont="1" applyFill="1" applyBorder="1" applyAlignment="1">
      <alignment horizontal="center" vertical="center"/>
    </xf>
    <xf numFmtId="0" fontId="31" fillId="0" borderId="2" xfId="141" applyFont="1" applyFill="1" applyBorder="1" applyAlignment="1">
      <alignment horizontal="left"/>
    </xf>
    <xf numFmtId="0" fontId="31" fillId="0" borderId="15" xfId="141" applyFont="1" applyFill="1" applyBorder="1" applyAlignment="1">
      <alignment horizontal="left"/>
    </xf>
    <xf numFmtId="0" fontId="31" fillId="0" borderId="2" xfId="109" applyFont="1" applyFill="1" applyBorder="1" applyAlignment="1">
      <alignment horizontal="left" vertical="center"/>
    </xf>
    <xf numFmtId="0" fontId="31" fillId="0" borderId="15" xfId="109" applyFont="1" applyFill="1" applyBorder="1" applyAlignment="1">
      <alignment horizontal="left" vertical="center"/>
    </xf>
    <xf numFmtId="0" fontId="31" fillId="0" borderId="2" xfId="127" applyFont="1" applyBorder="1" applyAlignment="1">
      <alignment vertical="center"/>
    </xf>
    <xf numFmtId="0" fontId="31" fillId="0" borderId="15" xfId="127" applyFont="1" applyBorder="1" applyAlignment="1">
      <alignment vertical="center"/>
    </xf>
    <xf numFmtId="0" fontId="29" fillId="36" borderId="13" xfId="0" applyFont="1" applyFill="1" applyBorder="1" applyAlignment="1">
      <alignment horizontal="center"/>
    </xf>
    <xf numFmtId="0" fontId="30" fillId="0" borderId="3" xfId="0" applyFont="1" applyBorder="1" applyAlignment="1"/>
    <xf numFmtId="0" fontId="28" fillId="0" borderId="35" xfId="0" applyFont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30" fillId="34" borderId="1" xfId="109" applyFont="1" applyFill="1" applyBorder="1" applyAlignment="1">
      <alignment vertical="center"/>
    </xf>
    <xf numFmtId="0" fontId="30" fillId="34" borderId="1" xfId="0" applyFont="1" applyFill="1" applyBorder="1" applyAlignment="1"/>
    <xf numFmtId="0" fontId="30" fillId="34" borderId="14" xfId="109" applyFont="1" applyFill="1" applyBorder="1" applyAlignment="1">
      <alignment vertical="center"/>
    </xf>
    <xf numFmtId="0" fontId="31" fillId="35" borderId="1" xfId="109" applyFont="1" applyFill="1" applyBorder="1" applyAlignment="1">
      <alignment vertical="center"/>
    </xf>
    <xf numFmtId="0" fontId="31" fillId="35" borderId="1" xfId="141" applyFont="1" applyFill="1" applyBorder="1" applyAlignment="1">
      <alignment horizontal="left"/>
    </xf>
    <xf numFmtId="0" fontId="31" fillId="33" borderId="1" xfId="109" applyFont="1" applyFill="1" applyBorder="1" applyAlignment="1">
      <alignment vertical="center"/>
    </xf>
    <xf numFmtId="0" fontId="31" fillId="33" borderId="1" xfId="127" applyFont="1" applyFill="1" applyBorder="1" applyAlignment="1"/>
    <xf numFmtId="0" fontId="31" fillId="33" borderId="14" xfId="127" applyFont="1" applyFill="1" applyBorder="1" applyAlignment="1"/>
    <xf numFmtId="0" fontId="28" fillId="0" borderId="13" xfId="0" applyFont="1" applyFill="1" applyBorder="1" applyAlignment="1">
      <alignment horizontal="center"/>
    </xf>
    <xf numFmtId="0" fontId="31" fillId="0" borderId="2" xfId="109" applyFont="1" applyFill="1" applyBorder="1" applyAlignment="1">
      <alignment vertical="center"/>
    </xf>
    <xf numFmtId="0" fontId="30" fillId="0" borderId="2" xfId="0" applyFont="1" applyFill="1" applyBorder="1"/>
    <xf numFmtId="0" fontId="29" fillId="0" borderId="13" xfId="0" applyFont="1" applyFill="1" applyBorder="1" applyAlignment="1">
      <alignment horizontal="center"/>
    </xf>
    <xf numFmtId="0" fontId="30" fillId="0" borderId="15" xfId="0" applyFont="1" applyFill="1" applyBorder="1"/>
    <xf numFmtId="0" fontId="28" fillId="0" borderId="59" xfId="0" applyFont="1" applyBorder="1" applyAlignment="1">
      <alignment horizontal="center"/>
    </xf>
    <xf numFmtId="0" fontId="28" fillId="0" borderId="7" xfId="0" applyFont="1" applyBorder="1" applyAlignment="1"/>
    <xf numFmtId="0" fontId="30" fillId="0" borderId="11" xfId="0" applyFont="1" applyBorder="1" applyAlignment="1">
      <alignment horizontal="left"/>
    </xf>
    <xf numFmtId="0" fontId="30" fillId="0" borderId="50" xfId="0" applyFont="1" applyBorder="1" applyAlignment="1">
      <alignment horizontal="left"/>
    </xf>
    <xf numFmtId="0" fontId="31" fillId="34" borderId="12" xfId="109" applyFont="1" applyFill="1" applyBorder="1" applyAlignment="1">
      <alignment horizontal="left" vertical="center"/>
    </xf>
    <xf numFmtId="0" fontId="31" fillId="34" borderId="46" xfId="109" applyFont="1" applyFill="1" applyBorder="1" applyAlignment="1">
      <alignment horizontal="left" vertical="center"/>
    </xf>
    <xf numFmtId="0" fontId="31" fillId="34" borderId="14" xfId="109" applyFont="1" applyFill="1" applyBorder="1" applyAlignment="1">
      <alignment horizontal="left" vertical="center"/>
    </xf>
    <xf numFmtId="0" fontId="28" fillId="34" borderId="36" xfId="0" applyFont="1" applyFill="1" applyBorder="1" applyAlignment="1">
      <alignment horizontal="center" vertical="center"/>
    </xf>
    <xf numFmtId="0" fontId="31" fillId="34" borderId="37" xfId="109" applyFont="1" applyFill="1" applyBorder="1" applyAlignment="1">
      <alignment horizontal="left" vertical="center"/>
    </xf>
    <xf numFmtId="0" fontId="31" fillId="34" borderId="38" xfId="109" applyFont="1" applyFill="1" applyBorder="1" applyAlignment="1">
      <alignment horizontal="left" vertical="center"/>
    </xf>
    <xf numFmtId="0" fontId="31" fillId="35" borderId="12" xfId="109" applyFont="1" applyFill="1" applyBorder="1" applyAlignment="1">
      <alignment horizontal="left" vertical="center"/>
    </xf>
    <xf numFmtId="0" fontId="31" fillId="35" borderId="46" xfId="109" applyFont="1" applyFill="1" applyBorder="1" applyAlignment="1">
      <alignment horizontal="left" vertical="center"/>
    </xf>
    <xf numFmtId="0" fontId="31" fillId="35" borderId="1" xfId="113" applyFont="1" applyFill="1" applyBorder="1" applyAlignment="1">
      <alignment horizontal="left" vertical="center"/>
    </xf>
    <xf numFmtId="0" fontId="31" fillId="35" borderId="14" xfId="113" applyFont="1" applyFill="1" applyBorder="1" applyAlignment="1">
      <alignment horizontal="left" vertical="center"/>
    </xf>
    <xf numFmtId="0" fontId="31" fillId="33" borderId="12" xfId="109" applyFont="1" applyFill="1" applyBorder="1" applyAlignment="1">
      <alignment horizontal="left" vertical="center"/>
    </xf>
    <xf numFmtId="0" fontId="31" fillId="33" borderId="46" xfId="109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center"/>
    </xf>
    <xf numFmtId="0" fontId="31" fillId="0" borderId="12" xfId="109" applyFont="1" applyFill="1" applyBorder="1" applyAlignment="1">
      <alignment horizontal="left" vertical="center"/>
    </xf>
    <xf numFmtId="0" fontId="31" fillId="0" borderId="46" xfId="109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/>
    </xf>
    <xf numFmtId="0" fontId="31" fillId="0" borderId="14" xfId="141" applyFont="1" applyFill="1" applyBorder="1" applyAlignment="1">
      <alignment horizontal="left"/>
    </xf>
    <xf numFmtId="0" fontId="30" fillId="0" borderId="14" xfId="0" applyFont="1" applyFill="1" applyBorder="1" applyAlignment="1"/>
    <xf numFmtId="0" fontId="30" fillId="0" borderId="5" xfId="0" applyFont="1" applyFill="1" applyBorder="1"/>
    <xf numFmtId="0" fontId="30" fillId="0" borderId="14" xfId="0" applyFont="1" applyFill="1" applyBorder="1"/>
    <xf numFmtId="0" fontId="31" fillId="0" borderId="35" xfId="109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center" vertical="center"/>
    </xf>
    <xf numFmtId="0" fontId="31" fillId="0" borderId="44" xfId="109" applyFont="1" applyFill="1" applyBorder="1" applyAlignment="1">
      <alignment horizontal="left" vertical="center"/>
    </xf>
    <xf numFmtId="0" fontId="31" fillId="0" borderId="38" xfId="109" applyFont="1" applyFill="1" applyBorder="1" applyAlignment="1">
      <alignment horizontal="left" vertical="center"/>
    </xf>
    <xf numFmtId="0" fontId="31" fillId="0" borderId="56" xfId="109" applyFont="1" applyFill="1" applyBorder="1" applyAlignment="1">
      <alignment horizontal="left" vertical="center"/>
    </xf>
    <xf numFmtId="0" fontId="31" fillId="0" borderId="54" xfId="109" applyFont="1" applyFill="1" applyBorder="1" applyAlignment="1">
      <alignment horizontal="left" vertical="center"/>
    </xf>
    <xf numFmtId="0" fontId="29" fillId="0" borderId="51" xfId="0" applyFont="1" applyFill="1" applyBorder="1" applyAlignment="1">
      <alignment horizontal="center"/>
    </xf>
    <xf numFmtId="0" fontId="30" fillId="0" borderId="15" xfId="109" applyFont="1" applyFill="1" applyBorder="1" applyAlignment="1">
      <alignment vertical="center"/>
    </xf>
    <xf numFmtId="0" fontId="30" fillId="0" borderId="1" xfId="0" applyFont="1" applyBorder="1"/>
    <xf numFmtId="0" fontId="28" fillId="0" borderId="0" xfId="0" applyFont="1" applyFill="1" applyBorder="1" applyAlignment="1">
      <alignment horizontal="center" vertical="center"/>
    </xf>
    <xf numFmtId="0" fontId="30" fillId="0" borderId="0" xfId="109" applyFont="1" applyFill="1" applyBorder="1" applyAlignment="1">
      <alignment horizontal="left" vertical="center"/>
    </xf>
    <xf numFmtId="0" fontId="30" fillId="0" borderId="0" xfId="109" applyFont="1" applyFill="1" applyBorder="1" applyAlignment="1">
      <alignment vertical="center"/>
    </xf>
    <xf numFmtId="0" fontId="30" fillId="0" borderId="13" xfId="0" applyFont="1" applyBorder="1" applyAlignment="1">
      <alignment horizontal="center"/>
    </xf>
    <xf numFmtId="0" fontId="31" fillId="0" borderId="13" xfId="109" applyFont="1" applyFill="1" applyBorder="1" applyAlignment="1">
      <alignment horizontal="left" vertical="center"/>
    </xf>
    <xf numFmtId="0" fontId="31" fillId="0" borderId="48" xfId="109" applyFont="1" applyFill="1" applyBorder="1" applyAlignment="1">
      <alignment horizontal="left" vertical="center"/>
    </xf>
    <xf numFmtId="0" fontId="30" fillId="0" borderId="13" xfId="0" applyFont="1" applyBorder="1"/>
    <xf numFmtId="0" fontId="30" fillId="0" borderId="0" xfId="0" applyFont="1"/>
    <xf numFmtId="0" fontId="30" fillId="0" borderId="0" xfId="0" applyFont="1" applyBorder="1" applyAlignment="1">
      <alignment horizontal="center"/>
    </xf>
    <xf numFmtId="0" fontId="31" fillId="0" borderId="0" xfId="109" applyFont="1" applyFill="1" applyBorder="1" applyAlignment="1">
      <alignment horizontal="left" vertical="center"/>
    </xf>
    <xf numFmtId="0" fontId="30" fillId="0" borderId="0" xfId="0" applyFont="1" applyBorder="1"/>
    <xf numFmtId="0" fontId="28" fillId="0" borderId="30" xfId="39" applyFont="1" applyBorder="1" applyAlignment="1">
      <alignment horizontal="center"/>
    </xf>
    <xf numFmtId="0" fontId="28" fillId="0" borderId="30" xfId="39" applyFont="1" applyBorder="1" applyAlignment="1">
      <alignment horizontal="left"/>
    </xf>
    <xf numFmtId="0" fontId="28" fillId="0" borderId="25" xfId="39" applyFont="1" applyBorder="1" applyAlignment="1"/>
    <xf numFmtId="0" fontId="28" fillId="0" borderId="25" xfId="39" applyFont="1" applyBorder="1" applyAlignment="1">
      <alignment horizontal="center"/>
    </xf>
    <xf numFmtId="0" fontId="29" fillId="0" borderId="30" xfId="39" applyFont="1" applyBorder="1" applyAlignment="1">
      <alignment horizontal="center"/>
    </xf>
    <xf numFmtId="0" fontId="30" fillId="0" borderId="11" xfId="39" applyFont="1" applyFill="1" applyBorder="1" applyAlignment="1">
      <alignment horizontal="center"/>
    </xf>
    <xf numFmtId="0" fontId="30" fillId="0" borderId="11" xfId="39" applyFont="1" applyFill="1" applyBorder="1" applyAlignment="1">
      <alignment horizontal="left"/>
    </xf>
    <xf numFmtId="0" fontId="30" fillId="0" borderId="3" xfId="39" applyFont="1" applyFill="1" applyBorder="1" applyAlignment="1"/>
    <xf numFmtId="0" fontId="30" fillId="0" borderId="4" xfId="39" applyFont="1" applyFill="1" applyBorder="1" applyAlignment="1">
      <alignment horizontal="left"/>
    </xf>
    <xf numFmtId="0" fontId="30" fillId="0" borderId="29" xfId="39" applyFont="1" applyFill="1" applyBorder="1" applyAlignment="1">
      <alignment horizontal="left"/>
    </xf>
    <xf numFmtId="0" fontId="30" fillId="0" borderId="3" xfId="39" applyFont="1" applyFill="1" applyBorder="1" applyAlignment="1">
      <alignment horizontal="center"/>
    </xf>
    <xf numFmtId="0" fontId="29" fillId="0" borderId="11" xfId="39" applyFont="1" applyFill="1" applyBorder="1" applyAlignment="1">
      <alignment horizontal="center"/>
    </xf>
    <xf numFmtId="0" fontId="28" fillId="34" borderId="12" xfId="39" applyFont="1" applyFill="1" applyBorder="1" applyAlignment="1">
      <alignment horizontal="center"/>
    </xf>
    <xf numFmtId="0" fontId="31" fillId="34" borderId="12" xfId="192" applyFont="1" applyFill="1" applyBorder="1" applyAlignment="1">
      <alignment horizontal="left" vertical="center"/>
    </xf>
    <xf numFmtId="0" fontId="28" fillId="34" borderId="5" xfId="39" applyFont="1" applyFill="1" applyBorder="1" applyAlignment="1">
      <alignment horizontal="center" vertical="center"/>
    </xf>
    <xf numFmtId="0" fontId="31" fillId="34" borderId="1" xfId="192" applyFont="1" applyFill="1" applyBorder="1" applyAlignment="1">
      <alignment horizontal="left" vertical="center"/>
    </xf>
    <xf numFmtId="0" fontId="31" fillId="34" borderId="14" xfId="192" applyFont="1" applyFill="1" applyBorder="1" applyAlignment="1">
      <alignment horizontal="left" vertical="center"/>
    </xf>
    <xf numFmtId="0" fontId="31" fillId="34" borderId="1" xfId="192" applyFont="1" applyFill="1" applyBorder="1" applyAlignment="1">
      <alignment vertical="center"/>
    </xf>
    <xf numFmtId="0" fontId="31" fillId="34" borderId="14" xfId="192" applyFont="1" applyFill="1" applyBorder="1" applyAlignment="1">
      <alignment vertical="center"/>
    </xf>
    <xf numFmtId="0" fontId="29" fillId="34" borderId="12" xfId="39" applyFont="1" applyFill="1" applyBorder="1" applyAlignment="1">
      <alignment horizontal="center"/>
    </xf>
    <xf numFmtId="0" fontId="28" fillId="35" borderId="12" xfId="39" applyFont="1" applyFill="1" applyBorder="1" applyAlignment="1">
      <alignment horizontal="center"/>
    </xf>
    <xf numFmtId="0" fontId="31" fillId="35" borderId="12" xfId="192" applyFont="1" applyFill="1" applyBorder="1" applyAlignment="1">
      <alignment horizontal="left" vertical="center"/>
    </xf>
    <xf numFmtId="0" fontId="28" fillId="35" borderId="5" xfId="39" applyFont="1" applyFill="1" applyBorder="1" applyAlignment="1">
      <alignment horizontal="center" vertical="center"/>
    </xf>
    <xf numFmtId="0" fontId="31" fillId="35" borderId="1" xfId="192" applyFont="1" applyFill="1" applyBorder="1" applyAlignment="1">
      <alignment horizontal="left" vertical="center"/>
    </xf>
    <xf numFmtId="0" fontId="31" fillId="35" borderId="14" xfId="192" applyFont="1" applyFill="1" applyBorder="1" applyAlignment="1">
      <alignment horizontal="left" vertical="center"/>
    </xf>
    <xf numFmtId="0" fontId="29" fillId="35" borderId="12" xfId="39" applyFont="1" applyFill="1" applyBorder="1" applyAlignment="1">
      <alignment horizontal="center"/>
    </xf>
    <xf numFmtId="0" fontId="28" fillId="33" borderId="12" xfId="39" applyFont="1" applyFill="1" applyBorder="1" applyAlignment="1">
      <alignment horizontal="center"/>
    </xf>
    <xf numFmtId="0" fontId="31" fillId="33" borderId="12" xfId="192" applyFont="1" applyFill="1" applyBorder="1" applyAlignment="1">
      <alignment horizontal="left" vertical="center"/>
    </xf>
    <xf numFmtId="0" fontId="28" fillId="33" borderId="5" xfId="39" applyFont="1" applyFill="1" applyBorder="1" applyAlignment="1">
      <alignment horizontal="center" vertical="center"/>
    </xf>
    <xf numFmtId="0" fontId="31" fillId="33" borderId="1" xfId="192" applyFont="1" applyFill="1" applyBorder="1" applyAlignment="1">
      <alignment horizontal="left" vertical="center"/>
    </xf>
    <xf numFmtId="0" fontId="31" fillId="33" borderId="14" xfId="192" applyFont="1" applyFill="1" applyBorder="1" applyAlignment="1">
      <alignment horizontal="left" vertical="center"/>
    </xf>
    <xf numFmtId="0" fontId="29" fillId="33" borderId="12" xfId="39" applyFont="1" applyFill="1" applyBorder="1" applyAlignment="1">
      <alignment horizontal="center"/>
    </xf>
    <xf numFmtId="0" fontId="28" fillId="0" borderId="12" xfId="39" applyFont="1" applyFill="1" applyBorder="1" applyAlignment="1">
      <alignment horizontal="center"/>
    </xf>
    <xf numFmtId="0" fontId="28" fillId="0" borderId="5" xfId="39" applyFont="1" applyFill="1" applyBorder="1" applyAlignment="1">
      <alignment horizontal="center" vertical="center"/>
    </xf>
    <xf numFmtId="0" fontId="31" fillId="0" borderId="1" xfId="192" applyFont="1" applyFill="1" applyBorder="1" applyAlignment="1">
      <alignment vertical="center"/>
    </xf>
    <xf numFmtId="0" fontId="31" fillId="0" borderId="14" xfId="192" applyFont="1" applyFill="1" applyBorder="1" applyAlignment="1">
      <alignment vertical="center"/>
    </xf>
    <xf numFmtId="0" fontId="31" fillId="0" borderId="1" xfId="193" applyFont="1" applyFill="1" applyBorder="1" applyAlignment="1">
      <alignment vertical="center"/>
    </xf>
    <xf numFmtId="0" fontId="31" fillId="0" borderId="14" xfId="193" applyFont="1" applyFill="1" applyBorder="1" applyAlignment="1">
      <alignment vertical="center"/>
    </xf>
    <xf numFmtId="0" fontId="29" fillId="0" borderId="12" xfId="39" applyFont="1" applyFill="1" applyBorder="1" applyAlignment="1">
      <alignment horizontal="center"/>
    </xf>
    <xf numFmtId="0" fontId="31" fillId="0" borderId="12" xfId="192" applyFont="1" applyFill="1" applyBorder="1" applyAlignment="1">
      <alignment horizontal="left" vertical="center"/>
    </xf>
    <xf numFmtId="0" fontId="31" fillId="0" borderId="1" xfId="192" applyFont="1" applyFill="1" applyBorder="1" applyAlignment="1">
      <alignment horizontal="left" vertical="center"/>
    </xf>
    <xf numFmtId="0" fontId="31" fillId="0" borderId="14" xfId="192" applyFont="1" applyFill="1" applyBorder="1" applyAlignment="1">
      <alignment horizontal="left" vertical="center"/>
    </xf>
    <xf numFmtId="0" fontId="31" fillId="0" borderId="1" xfId="194" applyFont="1" applyFill="1" applyBorder="1" applyAlignment="1">
      <alignment horizontal="left"/>
    </xf>
    <xf numFmtId="0" fontId="31" fillId="0" borderId="14" xfId="194" applyFont="1" applyFill="1" applyBorder="1" applyAlignment="1">
      <alignment horizontal="left"/>
    </xf>
    <xf numFmtId="0" fontId="28" fillId="0" borderId="13" xfId="39" applyFont="1" applyFill="1" applyBorder="1" applyAlignment="1">
      <alignment horizontal="center"/>
    </xf>
    <xf numFmtId="0" fontId="31" fillId="0" borderId="13" xfId="192" applyFont="1" applyFill="1" applyBorder="1" applyAlignment="1">
      <alignment horizontal="left" vertical="center"/>
    </xf>
    <xf numFmtId="0" fontId="28" fillId="0" borderId="6" xfId="39" applyFont="1" applyFill="1" applyBorder="1" applyAlignment="1">
      <alignment horizontal="center" vertical="center"/>
    </xf>
    <xf numFmtId="0" fontId="31" fillId="0" borderId="2" xfId="192" applyFont="1" applyFill="1" applyBorder="1" applyAlignment="1">
      <alignment horizontal="left" vertical="center"/>
    </xf>
    <xf numFmtId="0" fontId="31" fillId="0" borderId="15" xfId="192" applyFont="1" applyFill="1" applyBorder="1" applyAlignment="1">
      <alignment horizontal="left" vertical="center"/>
    </xf>
    <xf numFmtId="0" fontId="31" fillId="0" borderId="2" xfId="194" applyFont="1" applyFill="1" applyBorder="1" applyAlignment="1">
      <alignment horizontal="left"/>
    </xf>
    <xf numFmtId="0" fontId="31" fillId="0" borderId="15" xfId="194" applyFont="1" applyFill="1" applyBorder="1" applyAlignment="1">
      <alignment horizontal="left"/>
    </xf>
    <xf numFmtId="0" fontId="29" fillId="0" borderId="13" xfId="39" applyFont="1" applyFill="1" applyBorder="1" applyAlignment="1">
      <alignment horizontal="center"/>
    </xf>
    <xf numFmtId="0" fontId="31" fillId="0" borderId="1" xfId="193" applyFont="1" applyFill="1" applyBorder="1" applyAlignment="1">
      <alignment horizontal="left" vertical="center"/>
    </xf>
    <xf numFmtId="0" fontId="31" fillId="0" borderId="14" xfId="193" applyFont="1" applyFill="1" applyBorder="1" applyAlignment="1">
      <alignment horizontal="left" vertical="center"/>
    </xf>
    <xf numFmtId="0" fontId="31" fillId="0" borderId="1" xfId="196" applyFont="1" applyFill="1" applyBorder="1" applyAlignment="1">
      <alignment horizontal="left" vertical="center"/>
    </xf>
    <xf numFmtId="0" fontId="31" fillId="0" borderId="14" xfId="196" applyFont="1" applyFill="1" applyBorder="1" applyAlignment="1">
      <alignment horizontal="left" vertical="center"/>
    </xf>
    <xf numFmtId="0" fontId="28" fillId="0" borderId="30" xfId="0" applyFont="1" applyBorder="1" applyAlignment="1"/>
    <xf numFmtId="0" fontId="28" fillId="0" borderId="30" xfId="0" applyFont="1" applyFill="1" applyBorder="1" applyAlignment="1"/>
    <xf numFmtId="0" fontId="28" fillId="0" borderId="30" xfId="0" applyFont="1" applyBorder="1"/>
    <xf numFmtId="0" fontId="28" fillId="0" borderId="42" xfId="0" applyFont="1" applyBorder="1" applyAlignment="1"/>
    <xf numFmtId="0" fontId="28" fillId="0" borderId="41" xfId="0" applyFont="1" applyBorder="1" applyAlignment="1"/>
    <xf numFmtId="0" fontId="28" fillId="0" borderId="11" xfId="0" applyFont="1" applyBorder="1" applyAlignment="1">
      <alignment horizontal="left"/>
    </xf>
    <xf numFmtId="0" fontId="28" fillId="0" borderId="3" xfId="0" applyFont="1" applyBorder="1" applyAlignment="1"/>
    <xf numFmtId="0" fontId="28" fillId="0" borderId="4" xfId="0" applyFont="1" applyBorder="1" applyAlignment="1">
      <alignment horizontal="left"/>
    </xf>
    <xf numFmtId="0" fontId="28" fillId="0" borderId="29" xfId="0" applyFont="1" applyFill="1" applyBorder="1" applyAlignment="1"/>
    <xf numFmtId="0" fontId="28" fillId="0" borderId="3" xfId="0" applyFont="1" applyBorder="1" applyAlignment="1">
      <alignment horizontal="center"/>
    </xf>
    <xf numFmtId="0" fontId="28" fillId="0" borderId="49" xfId="0" applyFont="1" applyBorder="1" applyAlignment="1"/>
    <xf numFmtId="0" fontId="28" fillId="0" borderId="50" xfId="0" applyFont="1" applyBorder="1" applyAlignment="1"/>
    <xf numFmtId="0" fontId="30" fillId="0" borderId="29" xfId="0" applyFont="1" applyBorder="1"/>
    <xf numFmtId="0" fontId="28" fillId="0" borderId="5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0" fillId="0" borderId="3" xfId="0" applyFont="1" applyBorder="1"/>
    <xf numFmtId="0" fontId="30" fillId="0" borderId="4" xfId="0" applyFont="1" applyBorder="1"/>
    <xf numFmtId="0" fontId="31" fillId="34" borderId="12" xfId="113" applyFont="1" applyFill="1" applyBorder="1" applyAlignment="1">
      <alignment horizontal="left" vertical="center"/>
    </xf>
    <xf numFmtId="0" fontId="31" fillId="34" borderId="1" xfId="113" applyFont="1" applyFill="1" applyBorder="1" applyAlignment="1">
      <alignment horizontal="left" vertical="center"/>
    </xf>
    <xf numFmtId="0" fontId="31" fillId="34" borderId="14" xfId="113" applyFont="1" applyFill="1" applyBorder="1" applyAlignment="1">
      <alignment horizontal="center" vertical="center"/>
    </xf>
    <xf numFmtId="0" fontId="31" fillId="34" borderId="1" xfId="109" applyFont="1" applyFill="1" applyBorder="1" applyAlignment="1">
      <alignment horizontal="left" vertical="center"/>
    </xf>
    <xf numFmtId="0" fontId="31" fillId="34" borderId="14" xfId="109" applyFont="1" applyFill="1" applyBorder="1" applyAlignment="1">
      <alignment horizontal="center" vertical="center"/>
    </xf>
    <xf numFmtId="0" fontId="31" fillId="34" borderId="45" xfId="109" applyFont="1" applyFill="1" applyBorder="1" applyAlignment="1">
      <alignment vertical="center"/>
    </xf>
    <xf numFmtId="0" fontId="31" fillId="34" borderId="46" xfId="109" applyFont="1" applyFill="1" applyBorder="1" applyAlignment="1">
      <alignment vertical="center"/>
    </xf>
    <xf numFmtId="0" fontId="31" fillId="34" borderId="1" xfId="109" applyFont="1" applyFill="1" applyBorder="1" applyAlignment="1">
      <alignment vertical="center"/>
    </xf>
    <xf numFmtId="0" fontId="30" fillId="34" borderId="14" xfId="0" applyFont="1" applyFill="1" applyBorder="1" applyAlignment="1">
      <alignment horizontal="center" vertical="center"/>
    </xf>
    <xf numFmtId="0" fontId="28" fillId="34" borderId="46" xfId="0" applyFont="1" applyFill="1" applyBorder="1" applyAlignment="1">
      <alignment horizontal="center" vertical="center"/>
    </xf>
    <xf numFmtId="0" fontId="31" fillId="34" borderId="1" xfId="141" applyFont="1" applyFill="1" applyBorder="1" applyAlignment="1">
      <alignment horizontal="left"/>
    </xf>
    <xf numFmtId="0" fontId="30" fillId="34" borderId="5" xfId="0" applyFont="1" applyFill="1" applyBorder="1"/>
    <xf numFmtId="0" fontId="30" fillId="34" borderId="1" xfId="0" applyFont="1" applyFill="1" applyBorder="1"/>
    <xf numFmtId="0" fontId="30" fillId="34" borderId="14" xfId="0" applyFont="1" applyFill="1" applyBorder="1"/>
    <xf numFmtId="0" fontId="31" fillId="35" borderId="12" xfId="113" applyFont="1" applyFill="1" applyBorder="1" applyAlignment="1">
      <alignment horizontal="left" vertical="center"/>
    </xf>
    <xf numFmtId="0" fontId="31" fillId="35" borderId="14" xfId="113" applyFont="1" applyFill="1" applyBorder="1" applyAlignment="1">
      <alignment horizontal="center" vertical="center"/>
    </xf>
    <xf numFmtId="0" fontId="31" fillId="35" borderId="14" xfId="109" applyFont="1" applyFill="1" applyBorder="1" applyAlignment="1">
      <alignment horizontal="center" vertical="center"/>
    </xf>
    <xf numFmtId="0" fontId="31" fillId="35" borderId="45" xfId="113" applyFont="1" applyFill="1" applyBorder="1" applyAlignment="1">
      <alignment vertical="center"/>
    </xf>
    <xf numFmtId="0" fontId="31" fillId="35" borderId="46" xfId="113" applyFont="1" applyFill="1" applyBorder="1" applyAlignment="1">
      <alignment vertical="center"/>
    </xf>
    <xf numFmtId="0" fontId="28" fillId="35" borderId="46" xfId="0" applyFont="1" applyFill="1" applyBorder="1" applyAlignment="1">
      <alignment horizontal="center" vertical="center"/>
    </xf>
    <xf numFmtId="0" fontId="31" fillId="35" borderId="1" xfId="127" applyFont="1" applyFill="1" applyBorder="1" applyAlignment="1">
      <alignment vertical="center"/>
    </xf>
    <xf numFmtId="0" fontId="31" fillId="35" borderId="14" xfId="127" applyFont="1" applyFill="1" applyBorder="1" applyAlignment="1">
      <alignment horizontal="center" vertical="center"/>
    </xf>
    <xf numFmtId="0" fontId="30" fillId="35" borderId="5" xfId="0" applyFont="1" applyFill="1" applyBorder="1"/>
    <xf numFmtId="0" fontId="28" fillId="33" borderId="51" xfId="0" applyFont="1" applyFill="1" applyBorder="1" applyAlignment="1">
      <alignment horizontal="center" vertical="center"/>
    </xf>
    <xf numFmtId="0" fontId="31" fillId="33" borderId="51" xfId="109" applyFont="1" applyFill="1" applyBorder="1" applyAlignment="1">
      <alignment horizontal="left" vertical="center"/>
    </xf>
    <xf numFmtId="0" fontId="28" fillId="33" borderId="52" xfId="0" applyFont="1" applyFill="1" applyBorder="1" applyAlignment="1">
      <alignment horizontal="center" vertical="center"/>
    </xf>
    <xf numFmtId="0" fontId="31" fillId="33" borderId="55" xfId="109" applyFont="1" applyFill="1" applyBorder="1" applyAlignment="1">
      <alignment horizontal="left" vertical="center"/>
    </xf>
    <xf numFmtId="0" fontId="30" fillId="33" borderId="53" xfId="0" applyFont="1" applyFill="1" applyBorder="1" applyAlignment="1">
      <alignment horizontal="center" vertical="center"/>
    </xf>
    <xf numFmtId="0" fontId="31" fillId="33" borderId="53" xfId="109" applyFont="1" applyFill="1" applyBorder="1" applyAlignment="1">
      <alignment horizontal="center" vertical="center"/>
    </xf>
    <xf numFmtId="0" fontId="30" fillId="33" borderId="58" xfId="0" applyFont="1" applyFill="1" applyBorder="1" applyAlignment="1">
      <alignment horizontal="left" vertical="center"/>
    </xf>
    <xf numFmtId="0" fontId="30" fillId="33" borderId="57" xfId="0" applyFont="1" applyFill="1" applyBorder="1" applyAlignment="1">
      <alignment horizontal="left" vertical="center"/>
    </xf>
    <xf numFmtId="0" fontId="30" fillId="33" borderId="55" xfId="0" applyFont="1" applyFill="1" applyBorder="1" applyAlignment="1">
      <alignment horizontal="left" vertical="center"/>
    </xf>
    <xf numFmtId="0" fontId="28" fillId="33" borderId="57" xfId="0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29" fillId="33" borderId="51" xfId="0" applyFont="1" applyFill="1" applyBorder="1" applyAlignment="1">
      <alignment horizontal="center" vertical="center"/>
    </xf>
    <xf numFmtId="0" fontId="28" fillId="33" borderId="52" xfId="0" applyFont="1" applyFill="1" applyBorder="1" applyAlignment="1">
      <alignment vertical="center"/>
    </xf>
    <xf numFmtId="0" fontId="31" fillId="0" borderId="12" xfId="109" applyFont="1" applyFill="1" applyBorder="1" applyAlignment="1">
      <alignment vertical="center"/>
    </xf>
    <xf numFmtId="0" fontId="31" fillId="0" borderId="1" xfId="109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1" fillId="0" borderId="1" xfId="113" applyFont="1" applyFill="1" applyBorder="1" applyAlignment="1">
      <alignment horizontal="left" vertical="center"/>
    </xf>
    <xf numFmtId="0" fontId="31" fillId="0" borderId="14" xfId="113" applyFont="1" applyFill="1" applyBorder="1" applyAlignment="1">
      <alignment horizontal="center" vertical="center"/>
    </xf>
    <xf numFmtId="0" fontId="31" fillId="0" borderId="45" xfId="109" applyFont="1" applyFill="1" applyBorder="1" applyAlignment="1">
      <alignment vertical="center"/>
    </xf>
    <xf numFmtId="0" fontId="31" fillId="0" borderId="46" xfId="109" applyFont="1" applyFill="1" applyBorder="1" applyAlignment="1">
      <alignment vertical="center"/>
    </xf>
    <xf numFmtId="0" fontId="31" fillId="0" borderId="14" xfId="109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30" fillId="0" borderId="1" xfId="0" applyFont="1" applyFill="1" applyBorder="1"/>
    <xf numFmtId="0" fontId="30" fillId="0" borderId="0" xfId="0" applyFont="1" applyFill="1"/>
    <xf numFmtId="0" fontId="30" fillId="0" borderId="12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30" fillId="0" borderId="14" xfId="0" applyFont="1" applyFill="1" applyBorder="1" applyAlignment="1">
      <alignment horizontal="center"/>
    </xf>
    <xf numFmtId="0" fontId="31" fillId="0" borderId="1" xfId="127" applyFont="1" applyFill="1" applyBorder="1" applyAlignment="1">
      <alignment vertical="center"/>
    </xf>
    <xf numFmtId="0" fontId="31" fillId="0" borderId="12" xfId="113" applyFont="1" applyFill="1" applyBorder="1" applyAlignment="1">
      <alignment horizontal="left" vertical="center"/>
    </xf>
    <xf numFmtId="0" fontId="30" fillId="0" borderId="5" xfId="0" applyFont="1" applyBorder="1"/>
    <xf numFmtId="0" fontId="30" fillId="0" borderId="14" xfId="0" applyFont="1" applyBorder="1"/>
    <xf numFmtId="0" fontId="31" fillId="0" borderId="45" xfId="113" applyFont="1" applyFill="1" applyBorder="1" applyAlignment="1">
      <alignment vertical="center"/>
    </xf>
    <xf numFmtId="0" fontId="31" fillId="0" borderId="46" xfId="113" applyFont="1" applyFill="1" applyBorder="1" applyAlignment="1">
      <alignment vertical="center"/>
    </xf>
    <xf numFmtId="0" fontId="31" fillId="0" borderId="14" xfId="113" applyFont="1" applyFill="1" applyBorder="1" applyAlignment="1">
      <alignment horizontal="center"/>
    </xf>
    <xf numFmtId="0" fontId="31" fillId="0" borderId="1" xfId="113" applyFont="1" applyFill="1" applyBorder="1" applyAlignment="1">
      <alignment vertical="center"/>
    </xf>
    <xf numFmtId="0" fontId="32" fillId="0" borderId="46" xfId="113" applyFont="1" applyFill="1" applyBorder="1" applyAlignment="1">
      <alignment horizontal="center" vertical="center"/>
    </xf>
    <xf numFmtId="0" fontId="31" fillId="0" borderId="13" xfId="109" applyFont="1" applyFill="1" applyBorder="1" applyAlignment="1">
      <alignment vertical="center"/>
    </xf>
    <xf numFmtId="0" fontId="30" fillId="0" borderId="15" xfId="0" applyFont="1" applyFill="1" applyBorder="1" applyAlignment="1">
      <alignment horizontal="center" vertical="center"/>
    </xf>
    <xf numFmtId="0" fontId="31" fillId="0" borderId="15" xfId="109" applyFont="1" applyFill="1" applyBorder="1" applyAlignment="1">
      <alignment horizontal="center" vertical="center"/>
    </xf>
    <xf numFmtId="0" fontId="31" fillId="0" borderId="47" xfId="127" applyFont="1" applyFill="1" applyBorder="1" applyAlignment="1"/>
    <xf numFmtId="0" fontId="31" fillId="0" borderId="48" xfId="127" applyFont="1" applyFill="1" applyBorder="1" applyAlignment="1"/>
    <xf numFmtId="0" fontId="31" fillId="0" borderId="2" xfId="127" applyFont="1" applyFill="1" applyBorder="1" applyAlignment="1"/>
    <xf numFmtId="0" fontId="28" fillId="0" borderId="48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left"/>
    </xf>
    <xf numFmtId="0" fontId="30" fillId="0" borderId="29" xfId="0" applyFont="1" applyBorder="1" applyAlignment="1">
      <alignment horizontal="left" vertical="center"/>
    </xf>
    <xf numFmtId="0" fontId="30" fillId="34" borderId="46" xfId="0" applyFont="1" applyFill="1" applyBorder="1" applyAlignment="1"/>
    <xf numFmtId="0" fontId="30" fillId="34" borderId="1" xfId="0" applyFont="1" applyFill="1" applyBorder="1" applyAlignment="1">
      <alignment horizontal="center"/>
    </xf>
    <xf numFmtId="0" fontId="28" fillId="34" borderId="14" xfId="0" applyFont="1" applyFill="1" applyBorder="1" applyAlignment="1">
      <alignment horizontal="center"/>
    </xf>
    <xf numFmtId="0" fontId="31" fillId="35" borderId="45" xfId="141" applyFont="1" applyFill="1" applyBorder="1" applyAlignment="1">
      <alignment vertical="center"/>
    </xf>
    <xf numFmtId="0" fontId="30" fillId="35" borderId="46" xfId="0" applyFont="1" applyFill="1" applyBorder="1" applyAlignment="1"/>
    <xf numFmtId="0" fontId="30" fillId="35" borderId="1" xfId="0" applyFont="1" applyFill="1" applyBorder="1" applyAlignment="1">
      <alignment horizontal="center"/>
    </xf>
    <xf numFmtId="0" fontId="28" fillId="35" borderId="14" xfId="0" applyFont="1" applyFill="1" applyBorder="1" applyAlignment="1">
      <alignment horizontal="center"/>
    </xf>
    <xf numFmtId="0" fontId="31" fillId="33" borderId="45" xfId="109" applyFont="1" applyFill="1" applyBorder="1" applyAlignment="1">
      <alignment vertical="center"/>
    </xf>
    <xf numFmtId="0" fontId="30" fillId="33" borderId="46" xfId="0" applyFont="1" applyFill="1" applyBorder="1" applyAlignment="1"/>
    <xf numFmtId="0" fontId="30" fillId="33" borderId="1" xfId="0" applyFont="1" applyFill="1" applyBorder="1" applyAlignment="1">
      <alignment horizontal="center"/>
    </xf>
    <xf numFmtId="0" fontId="28" fillId="33" borderId="14" xfId="0" applyFont="1" applyFill="1" applyBorder="1" applyAlignment="1">
      <alignment horizontal="center"/>
    </xf>
    <xf numFmtId="0" fontId="30" fillId="0" borderId="46" xfId="0" applyFont="1" applyFill="1" applyBorder="1" applyAlignment="1"/>
    <xf numFmtId="0" fontId="30" fillId="0" borderId="1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5" xfId="0" quotePrefix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vertical="center"/>
    </xf>
    <xf numFmtId="0" fontId="30" fillId="0" borderId="45" xfId="0" applyFont="1" applyFill="1" applyBorder="1" applyAlignment="1"/>
    <xf numFmtId="0" fontId="31" fillId="0" borderId="45" xfId="141" applyFont="1" applyFill="1" applyBorder="1" applyAlignment="1"/>
    <xf numFmtId="0" fontId="28" fillId="0" borderId="52" xfId="0" quotePrefix="1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vertical="center"/>
    </xf>
    <xf numFmtId="0" fontId="30" fillId="0" borderId="57" xfId="0" applyFont="1" applyFill="1" applyBorder="1" applyAlignment="1"/>
    <xf numFmtId="0" fontId="30" fillId="0" borderId="55" xfId="0" applyFont="1" applyFill="1" applyBorder="1" applyAlignment="1">
      <alignment horizontal="center"/>
    </xf>
    <xf numFmtId="0" fontId="28" fillId="0" borderId="53" xfId="0" applyFont="1" applyFill="1" applyBorder="1" applyAlignment="1">
      <alignment horizontal="center"/>
    </xf>
    <xf numFmtId="0" fontId="28" fillId="0" borderId="6" xfId="0" quotePrefix="1" applyFont="1" applyFill="1" applyBorder="1" applyAlignment="1">
      <alignment horizontal="center" vertical="center"/>
    </xf>
    <xf numFmtId="0" fontId="31" fillId="0" borderId="47" xfId="189" applyFont="1" applyFill="1" applyBorder="1" applyAlignment="1">
      <alignment horizontal="left"/>
    </xf>
    <xf numFmtId="0" fontId="30" fillId="0" borderId="48" xfId="0" applyFont="1" applyFill="1" applyBorder="1" applyAlignment="1"/>
    <xf numFmtId="0" fontId="30" fillId="0" borderId="2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3" fillId="0" borderId="9" xfId="0" applyFont="1" applyBorder="1" applyAlignment="1">
      <alignment horizontal="left" vertical="center"/>
    </xf>
    <xf numFmtId="0" fontId="30" fillId="0" borderId="10" xfId="0" applyFont="1" applyBorder="1" applyAlignment="1"/>
    <xf numFmtId="0" fontId="30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25" xfId="0" applyFont="1" applyBorder="1" applyAlignment="1">
      <alignment horizontal="right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 vertical="center"/>
    </xf>
    <xf numFmtId="0" fontId="28" fillId="0" borderId="0" xfId="39" applyFont="1" applyBorder="1" applyAlignment="1">
      <alignment horizontal="center"/>
    </xf>
    <xf numFmtId="0" fontId="28" fillId="0" borderId="0" xfId="39" applyFont="1" applyBorder="1" applyAlignment="1">
      <alignment horizontal="left"/>
    </xf>
    <xf numFmtId="0" fontId="28" fillId="0" borderId="0" xfId="39" applyFont="1" applyBorder="1" applyAlignment="1"/>
    <xf numFmtId="0" fontId="29" fillId="0" borderId="0" xfId="39" applyFont="1" applyBorder="1" applyAlignment="1">
      <alignment horizontal="center"/>
    </xf>
    <xf numFmtId="0" fontId="30" fillId="0" borderId="0" xfId="39" applyFont="1" applyFill="1" applyBorder="1" applyAlignment="1">
      <alignment horizontal="center"/>
    </xf>
    <xf numFmtId="0" fontId="30" fillId="0" borderId="0" xfId="39" applyFont="1" applyFill="1" applyBorder="1" applyAlignment="1">
      <alignment horizontal="left"/>
    </xf>
    <xf numFmtId="0" fontId="30" fillId="0" borderId="0" xfId="39" applyFont="1" applyFill="1" applyBorder="1" applyAlignment="1"/>
    <xf numFmtId="0" fontId="29" fillId="0" borderId="0" xfId="39" applyFont="1" applyFill="1" applyBorder="1" applyAlignment="1">
      <alignment horizontal="center"/>
    </xf>
    <xf numFmtId="0" fontId="28" fillId="36" borderId="0" xfId="39" applyFont="1" applyFill="1" applyBorder="1" applyAlignment="1">
      <alignment horizontal="center"/>
    </xf>
    <xf numFmtId="0" fontId="31" fillId="36" borderId="0" xfId="192" applyFont="1" applyFill="1" applyBorder="1" applyAlignment="1">
      <alignment horizontal="left" vertical="center"/>
    </xf>
    <xf numFmtId="0" fontId="28" fillId="36" borderId="0" xfId="39" applyFont="1" applyFill="1" applyBorder="1" applyAlignment="1">
      <alignment horizontal="center" vertical="center"/>
    </xf>
    <xf numFmtId="0" fontId="31" fillId="36" borderId="0" xfId="192" applyFont="1" applyFill="1" applyBorder="1" applyAlignment="1">
      <alignment vertical="center"/>
    </xf>
    <xf numFmtId="0" fontId="29" fillId="36" borderId="0" xfId="39" applyFont="1" applyFill="1" applyBorder="1" applyAlignment="1">
      <alignment horizontal="center"/>
    </xf>
    <xf numFmtId="0" fontId="28" fillId="0" borderId="0" xfId="39" applyFont="1" applyFill="1" applyBorder="1" applyAlignment="1">
      <alignment horizontal="center"/>
    </xf>
    <xf numFmtId="0" fontId="31" fillId="0" borderId="0" xfId="192" applyFont="1" applyFill="1" applyBorder="1" applyAlignment="1">
      <alignment vertical="center"/>
    </xf>
    <xf numFmtId="0" fontId="28" fillId="0" borderId="0" xfId="39" applyFont="1" applyFill="1" applyBorder="1" applyAlignment="1">
      <alignment horizontal="center" vertical="center"/>
    </xf>
    <xf numFmtId="0" fontId="31" fillId="0" borderId="0" xfId="193" applyFont="1" applyFill="1" applyBorder="1" applyAlignment="1">
      <alignment vertical="center"/>
    </xf>
    <xf numFmtId="0" fontId="31" fillId="0" borderId="0" xfId="192" applyFont="1" applyFill="1" applyBorder="1" applyAlignment="1">
      <alignment horizontal="left" vertical="center"/>
    </xf>
    <xf numFmtId="0" fontId="31" fillId="0" borderId="0" xfId="194" applyFont="1" applyFill="1" applyBorder="1" applyAlignment="1">
      <alignment horizontal="left"/>
    </xf>
    <xf numFmtId="0" fontId="31" fillId="0" borderId="0" xfId="195" applyFont="1" applyFill="1" applyBorder="1"/>
    <xf numFmtId="0" fontId="31" fillId="0" borderId="0" xfId="193" applyFont="1" applyFill="1" applyBorder="1" applyAlignment="1">
      <alignment horizontal="left" vertical="center"/>
    </xf>
    <xf numFmtId="0" fontId="31" fillId="0" borderId="0" xfId="196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28" fillId="0" borderId="0" xfId="39" applyFont="1" applyAlignment="1">
      <alignment vertical="center"/>
    </xf>
    <xf numFmtId="0" fontId="30" fillId="0" borderId="0" xfId="39" applyFont="1" applyAlignment="1">
      <alignment horizontal="left"/>
    </xf>
    <xf numFmtId="0" fontId="30" fillId="0" borderId="0" xfId="39" applyFont="1"/>
    <xf numFmtId="0" fontId="28" fillId="0" borderId="31" xfId="39" applyFont="1" applyBorder="1" applyAlignment="1">
      <alignment vertical="center"/>
    </xf>
    <xf numFmtId="0" fontId="30" fillId="0" borderId="0" xfId="39" applyFont="1" applyAlignment="1">
      <alignment horizontal="center"/>
    </xf>
    <xf numFmtId="0" fontId="28" fillId="0" borderId="0" xfId="0" applyFont="1" applyBorder="1" applyAlignment="1">
      <alignment vertical="center"/>
    </xf>
    <xf numFmtId="0" fontId="30" fillId="33" borderId="55" xfId="0" applyFont="1" applyFill="1" applyBorder="1" applyAlignment="1">
      <alignment vertical="center"/>
    </xf>
    <xf numFmtId="0" fontId="30" fillId="33" borderId="55" xfId="0" applyFont="1" applyFill="1" applyBorder="1" applyAlignment="1">
      <alignment vertical="top"/>
    </xf>
    <xf numFmtId="0" fontId="30" fillId="33" borderId="53" xfId="0" applyFont="1" applyFill="1" applyBorder="1" applyAlignment="1">
      <alignment vertical="top"/>
    </xf>
    <xf numFmtId="0" fontId="28" fillId="0" borderId="0" xfId="39" applyFont="1" applyBorder="1" applyAlignment="1">
      <alignment vertical="center"/>
    </xf>
    <xf numFmtId="0" fontId="30" fillId="0" borderId="0" xfId="39" applyFont="1" applyBorder="1" applyAlignment="1">
      <alignment horizontal="left"/>
    </xf>
    <xf numFmtId="0" fontId="30" fillId="0" borderId="0" xfId="39" applyFont="1" applyBorder="1"/>
    <xf numFmtId="0" fontId="30" fillId="0" borderId="0" xfId="39" applyFont="1" applyBorder="1" applyAlignment="1">
      <alignment horizontal="center"/>
    </xf>
    <xf numFmtId="0" fontId="30" fillId="36" borderId="0" xfId="0" applyFont="1" applyFill="1"/>
    <xf numFmtId="0" fontId="30" fillId="0" borderId="0" xfId="0" applyFont="1" applyBorder="1" applyAlignment="1">
      <alignment horizontal="left"/>
    </xf>
    <xf numFmtId="0" fontId="28" fillId="0" borderId="0" xfId="39" applyFont="1" applyBorder="1" applyAlignment="1">
      <alignment horizontal="left"/>
    </xf>
    <xf numFmtId="0" fontId="28" fillId="0" borderId="0" xfId="39" applyFont="1" applyAlignment="1">
      <alignment horizontal="center" vertical="center"/>
    </xf>
    <xf numFmtId="0" fontId="28" fillId="0" borderId="31" xfId="39" applyFont="1" applyBorder="1" applyAlignment="1">
      <alignment horizontal="center" vertical="center"/>
    </xf>
    <xf numFmtId="0" fontId="28" fillId="0" borderId="26" xfId="39" applyFont="1" applyBorder="1" applyAlignment="1">
      <alignment horizontal="left"/>
    </xf>
    <xf numFmtId="0" fontId="28" fillId="0" borderId="27" xfId="39" applyFont="1" applyBorder="1" applyAlignment="1">
      <alignment horizontal="left"/>
    </xf>
    <xf numFmtId="0" fontId="28" fillId="0" borderId="0" xfId="39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28" fillId="0" borderId="26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8" fillId="0" borderId="9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28" fillId="0" borderId="4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8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6" xfId="0" applyFont="1" applyBorder="1" applyAlignment="1">
      <alignment horizontal="center" vertical="center"/>
    </xf>
    <xf numFmtId="0" fontId="28" fillId="0" borderId="42" xfId="0" applyFont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31" fillId="33" borderId="1" xfId="127" applyFont="1" applyFill="1" applyBorder="1" applyAlignment="1">
      <alignment horizontal="left"/>
    </xf>
    <xf numFmtId="0" fontId="30" fillId="35" borderId="1" xfId="0" applyFont="1" applyFill="1" applyBorder="1" applyAlignment="1">
      <alignment horizontal="left"/>
    </xf>
    <xf numFmtId="0" fontId="30" fillId="34" borderId="1" xfId="109" applyFont="1" applyFill="1" applyBorder="1" applyAlignment="1">
      <alignment horizontal="left" vertical="center"/>
    </xf>
    <xf numFmtId="0" fontId="30" fillId="0" borderId="4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39" xfId="0" applyFont="1" applyFill="1" applyBorder="1" applyAlignment="1">
      <alignment horizontal="center"/>
    </xf>
    <xf numFmtId="0" fontId="30" fillId="0" borderId="40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center"/>
    </xf>
    <xf numFmtId="0" fontId="30" fillId="0" borderId="2" xfId="109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/>
    </xf>
    <xf numFmtId="0" fontId="31" fillId="0" borderId="1" xfId="141" applyFont="1" applyFill="1" applyBorder="1" applyAlignment="1">
      <alignment horizontal="left"/>
    </xf>
    <xf numFmtId="0" fontId="31" fillId="33" borderId="1" xfId="109" applyFont="1" applyFill="1" applyBorder="1" applyAlignment="1">
      <alignment horizontal="left" vertical="center"/>
    </xf>
    <xf numFmtId="0" fontId="30" fillId="0" borderId="31" xfId="0" applyFont="1" applyBorder="1" applyAlignment="1">
      <alignment horizontal="center"/>
    </xf>
    <xf numFmtId="0" fontId="31" fillId="35" borderId="1" xfId="109" applyFont="1" applyFill="1" applyBorder="1" applyAlignment="1">
      <alignment horizontal="left" vertical="center"/>
    </xf>
    <xf numFmtId="0" fontId="30" fillId="34" borderId="1" xfId="0" applyFont="1" applyFill="1" applyBorder="1" applyAlignment="1">
      <alignment horizontal="left" vertical="center"/>
    </xf>
    <xf numFmtId="0" fontId="31" fillId="36" borderId="12" xfId="192" applyFont="1" applyFill="1" applyBorder="1" applyAlignment="1">
      <alignment horizontal="left" vertical="center"/>
    </xf>
    <xf numFmtId="0" fontId="28" fillId="36" borderId="5" xfId="39" applyFont="1" applyFill="1" applyBorder="1" applyAlignment="1">
      <alignment horizontal="center" vertical="center"/>
    </xf>
    <xf numFmtId="0" fontId="31" fillId="36" borderId="1" xfId="192" applyFont="1" applyFill="1" applyBorder="1" applyAlignment="1">
      <alignment horizontal="left" vertical="center"/>
    </xf>
    <xf numFmtId="0" fontId="31" fillId="36" borderId="14" xfId="192" applyFont="1" applyFill="1" applyBorder="1" applyAlignment="1">
      <alignment horizontal="left" vertical="center"/>
    </xf>
    <xf numFmtId="0" fontId="31" fillId="33" borderId="12" xfId="192" applyFont="1" applyFill="1" applyBorder="1" applyAlignment="1">
      <alignment vertical="center"/>
    </xf>
    <xf numFmtId="0" fontId="31" fillId="33" borderId="1" xfId="192" applyFont="1" applyFill="1" applyBorder="1" applyAlignment="1">
      <alignment vertical="center"/>
    </xf>
    <xf numFmtId="0" fontId="31" fillId="33" borderId="14" xfId="192" applyFont="1" applyFill="1" applyBorder="1" applyAlignment="1">
      <alignment vertical="center"/>
    </xf>
    <xf numFmtId="0" fontId="30" fillId="0" borderId="2" xfId="0" applyFont="1" applyBorder="1"/>
    <xf numFmtId="0" fontId="30" fillId="0" borderId="15" xfId="0" applyFont="1" applyBorder="1"/>
    <xf numFmtId="0" fontId="28" fillId="0" borderId="5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28" fillId="36" borderId="12" xfId="39" applyFont="1" applyFill="1" applyBorder="1" applyAlignment="1">
      <alignment horizontal="center"/>
    </xf>
    <xf numFmtId="0" fontId="31" fillId="0" borderId="35" xfId="193" applyFont="1" applyFill="1" applyBorder="1" applyAlignment="1">
      <alignment horizontal="left" vertical="center"/>
    </xf>
    <xf numFmtId="0" fontId="28" fillId="0" borderId="36" xfId="39" applyFont="1" applyFill="1" applyBorder="1" applyAlignment="1">
      <alignment horizontal="center" vertical="center"/>
    </xf>
    <xf numFmtId="0" fontId="31" fillId="0" borderId="37" xfId="193" applyFont="1" applyFill="1" applyBorder="1" applyAlignment="1">
      <alignment horizontal="left" vertical="center"/>
    </xf>
    <xf numFmtId="0" fontId="31" fillId="0" borderId="38" xfId="193" applyFont="1" applyFill="1" applyBorder="1" applyAlignment="1">
      <alignment horizontal="left" vertical="center"/>
    </xf>
    <xf numFmtId="0" fontId="31" fillId="0" borderId="37" xfId="192" applyFont="1" applyFill="1" applyBorder="1" applyAlignment="1">
      <alignment horizontal="left" vertical="center"/>
    </xf>
    <xf numFmtId="0" fontId="31" fillId="0" borderId="38" xfId="192" applyFont="1" applyFill="1" applyBorder="1" applyAlignment="1">
      <alignment horizontal="left" vertical="center"/>
    </xf>
  </cellXfs>
  <cellStyles count="197">
    <cellStyle name="20% - Accent1" xfId="86" builtinId="30" customBuiltin="1"/>
    <cellStyle name="20% - Accent1 2" xfId="115"/>
    <cellStyle name="20% - Accent1 3" xfId="129"/>
    <cellStyle name="20% - Accent1 4" xfId="143"/>
    <cellStyle name="20% - Accent1 5" xfId="175"/>
    <cellStyle name="20% - Accent2" xfId="90" builtinId="34" customBuiltin="1"/>
    <cellStyle name="20% - Accent2 2" xfId="117"/>
    <cellStyle name="20% - Accent2 3" xfId="131"/>
    <cellStyle name="20% - Accent2 4" xfId="145"/>
    <cellStyle name="20% - Accent2 5" xfId="177"/>
    <cellStyle name="20% - Accent3" xfId="94" builtinId="38" customBuiltin="1"/>
    <cellStyle name="20% - Accent3 2" xfId="119"/>
    <cellStyle name="20% - Accent3 3" xfId="133"/>
    <cellStyle name="20% - Accent3 4" xfId="147"/>
    <cellStyle name="20% - Accent3 5" xfId="179"/>
    <cellStyle name="20% - Accent4" xfId="98" builtinId="42" customBuiltin="1"/>
    <cellStyle name="20% - Accent4 2" xfId="121"/>
    <cellStyle name="20% - Accent4 3" xfId="135"/>
    <cellStyle name="20% - Accent4 4" xfId="149"/>
    <cellStyle name="20% - Accent4 5" xfId="181"/>
    <cellStyle name="20% - Accent5" xfId="102" builtinId="46" customBuiltin="1"/>
    <cellStyle name="20% - Accent5 2" xfId="123"/>
    <cellStyle name="20% - Accent5 3" xfId="137"/>
    <cellStyle name="20% - Accent5 4" xfId="151"/>
    <cellStyle name="20% - Accent5 5" xfId="183"/>
    <cellStyle name="20% - Accent6" xfId="106" builtinId="50" customBuiltin="1"/>
    <cellStyle name="20% - Accent6 2" xfId="125"/>
    <cellStyle name="20% - Accent6 3" xfId="139"/>
    <cellStyle name="20% - Accent6 4" xfId="153"/>
    <cellStyle name="20% - Accent6 5" xfId="185"/>
    <cellStyle name="40% - Accent1" xfId="87" builtinId="31" customBuiltin="1"/>
    <cellStyle name="40% - Accent1 2" xfId="116"/>
    <cellStyle name="40% - Accent1 3" xfId="130"/>
    <cellStyle name="40% - Accent1 4" xfId="144"/>
    <cellStyle name="40% - Accent1 5" xfId="176"/>
    <cellStyle name="40% - Accent2" xfId="91" builtinId="35" customBuiltin="1"/>
    <cellStyle name="40% - Accent2 2" xfId="118"/>
    <cellStyle name="40% - Accent2 3" xfId="132"/>
    <cellStyle name="40% - Accent2 4" xfId="146"/>
    <cellStyle name="40% - Accent2 5" xfId="178"/>
    <cellStyle name="40% - Accent3" xfId="95" builtinId="39" customBuiltin="1"/>
    <cellStyle name="40% - Accent3 2" xfId="120"/>
    <cellStyle name="40% - Accent3 3" xfId="134"/>
    <cellStyle name="40% - Accent3 4" xfId="148"/>
    <cellStyle name="40% - Accent3 5" xfId="180"/>
    <cellStyle name="40% - Accent4" xfId="99" builtinId="43" customBuiltin="1"/>
    <cellStyle name="40% - Accent4 2" xfId="122"/>
    <cellStyle name="40% - Accent4 3" xfId="136"/>
    <cellStyle name="40% - Accent4 4" xfId="150"/>
    <cellStyle name="40% - Accent4 5" xfId="182"/>
    <cellStyle name="40% - Accent5" xfId="103" builtinId="47" customBuiltin="1"/>
    <cellStyle name="40% - Accent5 2" xfId="124"/>
    <cellStyle name="40% - Accent5 3" xfId="138"/>
    <cellStyle name="40% - Accent5 4" xfId="152"/>
    <cellStyle name="40% - Accent5 5" xfId="184"/>
    <cellStyle name="40% - Accent6" xfId="107" builtinId="51" customBuiltin="1"/>
    <cellStyle name="40% - Accent6 2" xfId="126"/>
    <cellStyle name="40% - Accent6 3" xfId="140"/>
    <cellStyle name="40% - Accent6 4" xfId="154"/>
    <cellStyle name="40% - Accent6 5" xfId="186"/>
    <cellStyle name="60% - Accent1" xfId="88" builtinId="32" customBuiltin="1"/>
    <cellStyle name="60% - Accent2" xfId="92" builtinId="36" customBuiltin="1"/>
    <cellStyle name="60% - Accent3" xfId="96" builtinId="40" customBuiltin="1"/>
    <cellStyle name="60% - Accent4" xfId="100" builtinId="44" customBuiltin="1"/>
    <cellStyle name="60% - Accent5" xfId="104" builtinId="48" customBuiltin="1"/>
    <cellStyle name="60% - Accent6" xfId="108" builtinId="52" customBuiltin="1"/>
    <cellStyle name="Accent1" xfId="85" builtinId="29" customBuiltin="1"/>
    <cellStyle name="Accent2" xfId="89" builtinId="33" customBuiltin="1"/>
    <cellStyle name="Accent3" xfId="93" builtinId="37" customBuiltin="1"/>
    <cellStyle name="Accent4" xfId="97" builtinId="41" customBuiltin="1"/>
    <cellStyle name="Accent5" xfId="101" builtinId="45" customBuiltin="1"/>
    <cellStyle name="Accent6" xfId="105" builtinId="49" customBuiltin="1"/>
    <cellStyle name="Bad" xfId="75" builtinId="27" customBuiltin="1"/>
    <cellStyle name="Calculation" xfId="79" builtinId="22" customBuiltin="1"/>
    <cellStyle name="Check Cell" xfId="81" builtinId="23" customBuiltin="1"/>
    <cellStyle name="Explanatory Text" xfId="83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Good" xfId="74" builtinId="26" customBuiltin="1"/>
    <cellStyle name="Heading 1" xfId="70" builtinId="16" customBuiltin="1"/>
    <cellStyle name="Heading 2" xfId="71" builtinId="17" customBuiltin="1"/>
    <cellStyle name="Heading 3" xfId="72" builtinId="18" customBuiltin="1"/>
    <cellStyle name="Heading 4" xfId="73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Input" xfId="77" builtinId="20" customBuiltin="1"/>
    <cellStyle name="Linked Cell" xfId="80" builtinId="24" customBuiltin="1"/>
    <cellStyle name="Neutral" xfId="76" builtinId="28" customBuiltin="1"/>
    <cellStyle name="Normal" xfId="0" builtinId="0"/>
    <cellStyle name="Normal 10" xfId="189"/>
    <cellStyle name="Normal 11" xfId="191"/>
    <cellStyle name="Normal 12" xfId="190"/>
    <cellStyle name="Normal 12 2" xfId="195"/>
    <cellStyle name="Normal 2" xfId="39"/>
    <cellStyle name="Normal 3" xfId="109"/>
    <cellStyle name="Normal 4" xfId="113"/>
    <cellStyle name="Normal 4 2" xfId="192"/>
    <cellStyle name="Normal 5" xfId="127"/>
    <cellStyle name="Normal 5 2" xfId="193"/>
    <cellStyle name="Normal 6" xfId="141"/>
    <cellStyle name="Normal 7" xfId="173"/>
    <cellStyle name="Normal 7 2" xfId="196"/>
    <cellStyle name="Normal 8" xfId="187"/>
    <cellStyle name="Normal 8 2" xfId="194"/>
    <cellStyle name="Normal 9" xfId="188"/>
    <cellStyle name="Note 2" xfId="111"/>
    <cellStyle name="Note 3" xfId="114"/>
    <cellStyle name="Note 4" xfId="128"/>
    <cellStyle name="Note 5" xfId="142"/>
    <cellStyle name="Note 6" xfId="174"/>
    <cellStyle name="Output" xfId="78" builtinId="21" customBuiltin="1"/>
    <cellStyle name="Title" xfId="112" builtinId="15" customBuiltin="1"/>
    <cellStyle name="Title 2" xfId="110"/>
    <cellStyle name="Total" xfId="84" builtinId="25" customBuiltin="1"/>
    <cellStyle name="Warning Text" xfId="82" builtinId="11" customBuiltin="1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349250</xdr:colOff>
      <xdr:row>0</xdr:row>
      <xdr:rowOff>0</xdr:rowOff>
    </xdr:from>
    <xdr:to>
      <xdr:col>11</xdr:col>
      <xdr:colOff>455726</xdr:colOff>
      <xdr:row>1</xdr:row>
      <xdr:rowOff>38100</xdr:rowOff>
    </xdr:to>
    <xdr:pic>
      <xdr:nvPicPr>
        <xdr:cNvPr id="2" name="Picture 3" descr="S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78875" y="0"/>
          <a:ext cx="323385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tabSelected="1" zoomScale="60" zoomScaleNormal="60" workbookViewId="0">
      <selection activeCell="A6" sqref="A6"/>
    </sheetView>
  </sheetViews>
  <sheetFormatPr defaultColWidth="8.85546875" defaultRowHeight="18" customHeight="1" x14ac:dyDescent="0.35"/>
  <cols>
    <col min="1" max="1" width="12.7109375" style="305" customWidth="1"/>
    <col min="2" max="2" width="32.5703125" style="306" customWidth="1"/>
    <col min="3" max="3" width="12.7109375" style="306" customWidth="1"/>
    <col min="4" max="4" width="16.7109375" style="306" customWidth="1"/>
    <col min="5" max="5" width="26.140625" style="124" customWidth="1"/>
    <col min="6" max="6" width="12.7109375" style="124" customWidth="1"/>
    <col min="7" max="7" width="15.7109375" style="124" customWidth="1"/>
    <col min="8" max="8" width="17.140625" style="124" customWidth="1"/>
    <col min="9" max="9" width="12.7109375" style="124" customWidth="1"/>
    <col min="10" max="10" width="17.85546875" style="124" customWidth="1"/>
    <col min="11" max="11" width="16.42578125" style="124" customWidth="1"/>
    <col min="12" max="12" width="12.7109375" style="124" customWidth="1"/>
    <col min="13" max="13" width="5.7109375" style="124" customWidth="1"/>
    <col min="14" max="14" width="16.85546875" style="124" customWidth="1"/>
    <col min="15" max="16" width="12.7109375" style="124" customWidth="1"/>
    <col min="17" max="18" width="15.7109375" style="124" customWidth="1"/>
    <col min="19" max="20" width="12.7109375" style="124" customWidth="1"/>
    <col min="21" max="22" width="15.7109375" style="124" customWidth="1"/>
    <col min="23" max="26" width="12.7109375" style="124" customWidth="1"/>
    <col min="27" max="28" width="15.7109375" style="124" customWidth="1"/>
    <col min="29" max="29" width="12.7109375" style="124" customWidth="1"/>
    <col min="30" max="30" width="10.7109375" style="124" customWidth="1"/>
    <col min="31" max="32" width="15.7109375" style="124" customWidth="1"/>
    <col min="33" max="33" width="10.7109375" style="124" customWidth="1"/>
    <col min="34" max="16384" width="8.85546875" style="124"/>
  </cols>
  <sheetData>
    <row r="1" spans="1:13" ht="60" customHeight="1" x14ac:dyDescent="0.35">
      <c r="A1" s="360" t="s">
        <v>85</v>
      </c>
      <c r="B1" s="360"/>
      <c r="C1" s="360"/>
      <c r="D1" s="360"/>
    </row>
    <row r="2" spans="1:13" s="334" customFormat="1" ht="20.100000000000001" customHeight="1" x14ac:dyDescent="0.2">
      <c r="A2" s="332"/>
      <c r="B2" s="333"/>
      <c r="C2" s="333"/>
      <c r="D2" s="333"/>
    </row>
    <row r="3" spans="1:13" ht="20.100000000000001" customHeight="1" x14ac:dyDescent="0.35">
      <c r="A3" s="367" t="s">
        <v>76</v>
      </c>
      <c r="B3" s="367"/>
      <c r="C3" s="335"/>
    </row>
    <row r="4" spans="1:13" ht="20.100000000000001" customHeight="1" thickBot="1" x14ac:dyDescent="0.4">
      <c r="A4" s="368"/>
      <c r="B4" s="368"/>
      <c r="C4" s="336"/>
    </row>
    <row r="5" spans="1:13" ht="20.100000000000001" customHeight="1" thickBot="1" x14ac:dyDescent="0.4">
      <c r="A5" s="1" t="s">
        <v>1</v>
      </c>
      <c r="B5" s="2" t="s">
        <v>4</v>
      </c>
      <c r="C5" s="3" t="s">
        <v>73</v>
      </c>
      <c r="D5" s="361" t="s">
        <v>0</v>
      </c>
      <c r="E5" s="362"/>
      <c r="F5" s="4" t="s">
        <v>74</v>
      </c>
      <c r="G5" s="361" t="s">
        <v>0</v>
      </c>
      <c r="H5" s="362"/>
      <c r="I5" s="4" t="s">
        <v>75</v>
      </c>
      <c r="J5" s="361" t="s">
        <v>0</v>
      </c>
      <c r="K5" s="362"/>
      <c r="L5" s="5" t="s">
        <v>3</v>
      </c>
      <c r="M5" s="337"/>
    </row>
    <row r="6" spans="1:13" ht="20.100000000000001" customHeight="1" thickBot="1" x14ac:dyDescent="0.4">
      <c r="A6" s="6"/>
      <c r="B6" s="7"/>
      <c r="C6" s="8"/>
      <c r="D6" s="9"/>
      <c r="E6" s="10"/>
      <c r="F6" s="11"/>
      <c r="G6" s="9"/>
      <c r="H6" s="10"/>
      <c r="I6" s="11"/>
      <c r="J6" s="9"/>
      <c r="K6" s="10"/>
      <c r="L6" s="12"/>
      <c r="M6" s="337"/>
    </row>
    <row r="7" spans="1:13" ht="20.100000000000001" customHeight="1" x14ac:dyDescent="0.35">
      <c r="A7" s="13">
        <v>1</v>
      </c>
      <c r="B7" s="14" t="s">
        <v>9</v>
      </c>
      <c r="C7" s="15">
        <v>2</v>
      </c>
      <c r="D7" s="16" t="s">
        <v>10</v>
      </c>
      <c r="E7" s="17" t="s">
        <v>59</v>
      </c>
      <c r="F7" s="18">
        <v>2</v>
      </c>
      <c r="G7" s="16" t="s">
        <v>86</v>
      </c>
      <c r="H7" s="17" t="s">
        <v>32</v>
      </c>
      <c r="I7" s="19">
        <v>7</v>
      </c>
      <c r="J7" s="20" t="s">
        <v>87</v>
      </c>
      <c r="K7" s="21" t="s">
        <v>24</v>
      </c>
      <c r="L7" s="22">
        <f t="shared" ref="L7:L14" si="0">SUM(C7+F7+I7)</f>
        <v>11</v>
      </c>
      <c r="M7" s="337"/>
    </row>
    <row r="8" spans="1:13" ht="20.100000000000001" customHeight="1" x14ac:dyDescent="0.35">
      <c r="A8" s="23">
        <v>2</v>
      </c>
      <c r="B8" s="24" t="s">
        <v>21</v>
      </c>
      <c r="C8" s="25">
        <v>4</v>
      </c>
      <c r="D8" s="26" t="s">
        <v>17</v>
      </c>
      <c r="E8" s="27" t="s">
        <v>18</v>
      </c>
      <c r="F8" s="25">
        <v>9</v>
      </c>
      <c r="G8" s="28" t="s">
        <v>5</v>
      </c>
      <c r="H8" s="29" t="s">
        <v>88</v>
      </c>
      <c r="I8" s="25">
        <v>10</v>
      </c>
      <c r="J8" s="30" t="s">
        <v>6</v>
      </c>
      <c r="K8" s="31" t="s">
        <v>52</v>
      </c>
      <c r="L8" s="32">
        <f t="shared" si="0"/>
        <v>23</v>
      </c>
      <c r="M8" s="337"/>
    </row>
    <row r="9" spans="1:13" ht="20.100000000000001" customHeight="1" x14ac:dyDescent="0.35">
      <c r="A9" s="33">
        <v>3</v>
      </c>
      <c r="B9" s="34" t="s">
        <v>19</v>
      </c>
      <c r="C9" s="35">
        <v>16</v>
      </c>
      <c r="D9" s="36" t="s">
        <v>7</v>
      </c>
      <c r="E9" s="37" t="s">
        <v>8</v>
      </c>
      <c r="F9" s="35">
        <v>20</v>
      </c>
      <c r="G9" s="38" t="s">
        <v>14</v>
      </c>
      <c r="H9" s="39" t="s">
        <v>92</v>
      </c>
      <c r="I9" s="35">
        <v>38</v>
      </c>
      <c r="J9" s="38" t="s">
        <v>72</v>
      </c>
      <c r="K9" s="39" t="s">
        <v>23</v>
      </c>
      <c r="L9" s="40">
        <f t="shared" si="0"/>
        <v>74</v>
      </c>
      <c r="M9" s="337"/>
    </row>
    <row r="10" spans="1:13" ht="20.100000000000001" customHeight="1" x14ac:dyDescent="0.35">
      <c r="A10" s="41">
        <v>4</v>
      </c>
      <c r="B10" s="42" t="s">
        <v>66</v>
      </c>
      <c r="C10" s="43">
        <v>27</v>
      </c>
      <c r="D10" s="44" t="s">
        <v>93</v>
      </c>
      <c r="E10" s="45" t="s">
        <v>61</v>
      </c>
      <c r="F10" s="43">
        <v>28</v>
      </c>
      <c r="G10" s="46" t="s">
        <v>10</v>
      </c>
      <c r="H10" s="47" t="s">
        <v>55</v>
      </c>
      <c r="I10" s="43">
        <v>31</v>
      </c>
      <c r="J10" s="46" t="s">
        <v>56</v>
      </c>
      <c r="K10" s="47" t="s">
        <v>57</v>
      </c>
      <c r="L10" s="48">
        <f t="shared" si="0"/>
        <v>86</v>
      </c>
      <c r="M10" s="337"/>
    </row>
    <row r="11" spans="1:13" ht="20.100000000000001" customHeight="1" x14ac:dyDescent="0.35">
      <c r="A11" s="41">
        <v>5</v>
      </c>
      <c r="B11" s="49" t="s">
        <v>89</v>
      </c>
      <c r="C11" s="50">
        <v>13</v>
      </c>
      <c r="D11" s="51" t="s">
        <v>12</v>
      </c>
      <c r="E11" s="52" t="s">
        <v>13</v>
      </c>
      <c r="F11" s="50">
        <v>34</v>
      </c>
      <c r="G11" s="51" t="s">
        <v>90</v>
      </c>
      <c r="H11" s="52" t="s">
        <v>42</v>
      </c>
      <c r="I11" s="50">
        <v>40</v>
      </c>
      <c r="J11" s="53" t="s">
        <v>62</v>
      </c>
      <c r="K11" s="54" t="s">
        <v>91</v>
      </c>
      <c r="L11" s="48">
        <f t="shared" si="0"/>
        <v>87</v>
      </c>
      <c r="M11" s="337"/>
    </row>
    <row r="12" spans="1:13" ht="20.100000000000001" customHeight="1" x14ac:dyDescent="0.35">
      <c r="A12" s="55">
        <v>6</v>
      </c>
      <c r="B12" s="49" t="s">
        <v>22</v>
      </c>
      <c r="C12" s="50">
        <v>21</v>
      </c>
      <c r="D12" s="51" t="s">
        <v>25</v>
      </c>
      <c r="E12" s="52" t="s">
        <v>26</v>
      </c>
      <c r="F12" s="50">
        <v>41</v>
      </c>
      <c r="G12" s="51" t="s">
        <v>53</v>
      </c>
      <c r="H12" s="52" t="s">
        <v>67</v>
      </c>
      <c r="I12" s="50">
        <v>47</v>
      </c>
      <c r="J12" s="53" t="s">
        <v>72</v>
      </c>
      <c r="K12" s="54" t="s">
        <v>65</v>
      </c>
      <c r="L12" s="48">
        <f t="shared" si="0"/>
        <v>109</v>
      </c>
      <c r="M12" s="337"/>
    </row>
    <row r="13" spans="1:13" ht="20.100000000000001" customHeight="1" x14ac:dyDescent="0.35">
      <c r="A13" s="55">
        <v>7</v>
      </c>
      <c r="B13" s="49" t="s">
        <v>47</v>
      </c>
      <c r="C13" s="50">
        <v>32</v>
      </c>
      <c r="D13" s="51" t="s">
        <v>68</v>
      </c>
      <c r="E13" s="52" t="s">
        <v>94</v>
      </c>
      <c r="F13" s="50">
        <v>37</v>
      </c>
      <c r="G13" s="51" t="s">
        <v>6</v>
      </c>
      <c r="H13" s="52" t="s">
        <v>39</v>
      </c>
      <c r="I13" s="50">
        <v>44</v>
      </c>
      <c r="J13" s="53" t="s">
        <v>31</v>
      </c>
      <c r="K13" s="54" t="s">
        <v>95</v>
      </c>
      <c r="L13" s="48">
        <f t="shared" si="0"/>
        <v>113</v>
      </c>
      <c r="M13" s="337"/>
    </row>
    <row r="14" spans="1:13" ht="20.100000000000001" customHeight="1" thickBot="1" x14ac:dyDescent="0.4">
      <c r="A14" s="56"/>
      <c r="B14" s="57"/>
      <c r="C14" s="58"/>
      <c r="D14" s="59"/>
      <c r="E14" s="60"/>
      <c r="F14" s="58"/>
      <c r="G14" s="61"/>
      <c r="H14" s="62"/>
      <c r="I14" s="58"/>
      <c r="J14" s="63"/>
      <c r="K14" s="64"/>
      <c r="L14" s="65">
        <f t="shared" si="0"/>
        <v>0</v>
      </c>
      <c r="M14" s="337"/>
    </row>
    <row r="15" spans="1:13" ht="20.100000000000001" customHeight="1" x14ac:dyDescent="0.35">
      <c r="M15" s="247"/>
    </row>
    <row r="16" spans="1:13" ht="20.100000000000001" customHeight="1" x14ac:dyDescent="0.35">
      <c r="A16" s="367" t="s">
        <v>77</v>
      </c>
      <c r="B16" s="367"/>
      <c r="C16" s="335"/>
      <c r="M16" s="247"/>
    </row>
    <row r="17" spans="1:15" ht="20.100000000000001" customHeight="1" thickBot="1" x14ac:dyDescent="0.4">
      <c r="A17" s="368"/>
      <c r="B17" s="368"/>
      <c r="C17" s="336"/>
      <c r="K17" s="363" t="s">
        <v>78</v>
      </c>
      <c r="L17" s="363"/>
      <c r="M17" s="363"/>
      <c r="N17" s="363"/>
      <c r="O17" s="338"/>
    </row>
    <row r="18" spans="1:15" ht="20.100000000000001" customHeight="1" thickBot="1" x14ac:dyDescent="0.4">
      <c r="A18" s="1" t="s">
        <v>1</v>
      </c>
      <c r="B18" s="2" t="s">
        <v>4</v>
      </c>
      <c r="C18" s="3" t="s">
        <v>73</v>
      </c>
      <c r="D18" s="361" t="s">
        <v>0</v>
      </c>
      <c r="E18" s="362"/>
      <c r="F18" s="4" t="s">
        <v>74</v>
      </c>
      <c r="G18" s="361" t="s">
        <v>0</v>
      </c>
      <c r="H18" s="362"/>
      <c r="I18" s="5" t="s">
        <v>3</v>
      </c>
      <c r="K18" s="4" t="s">
        <v>75</v>
      </c>
      <c r="L18" s="364" t="s">
        <v>0</v>
      </c>
      <c r="M18" s="365"/>
      <c r="N18" s="366"/>
      <c r="O18" s="127"/>
    </row>
    <row r="19" spans="1:15" ht="20.100000000000001" customHeight="1" x14ac:dyDescent="0.35">
      <c r="A19" s="6"/>
      <c r="B19" s="7"/>
      <c r="C19" s="66"/>
      <c r="D19" s="9"/>
      <c r="E19" s="10"/>
      <c r="F19" s="11"/>
      <c r="G19" s="9"/>
      <c r="H19" s="10"/>
      <c r="I19" s="67"/>
      <c r="K19" s="11"/>
      <c r="L19" s="378"/>
      <c r="M19" s="378"/>
      <c r="N19" s="10"/>
    </row>
    <row r="20" spans="1:15" ht="20.100000000000001" customHeight="1" x14ac:dyDescent="0.35">
      <c r="A20" s="68">
        <v>1</v>
      </c>
      <c r="B20" s="69" t="s">
        <v>21</v>
      </c>
      <c r="C20" s="19">
        <v>2</v>
      </c>
      <c r="D20" s="69" t="s">
        <v>62</v>
      </c>
      <c r="E20" s="69" t="s">
        <v>29</v>
      </c>
      <c r="F20" s="19">
        <v>2</v>
      </c>
      <c r="G20" s="70" t="s">
        <v>30</v>
      </c>
      <c r="H20" s="70" t="s">
        <v>49</v>
      </c>
      <c r="I20" s="22">
        <f>SUM(C20+F20)</f>
        <v>4</v>
      </c>
      <c r="K20" s="19"/>
      <c r="L20" s="377"/>
      <c r="M20" s="377"/>
      <c r="N20" s="71"/>
    </row>
    <row r="21" spans="1:15" ht="20.100000000000001" customHeight="1" x14ac:dyDescent="0.35">
      <c r="A21" s="23">
        <v>2</v>
      </c>
      <c r="B21" s="72" t="s">
        <v>89</v>
      </c>
      <c r="C21" s="25">
        <v>1</v>
      </c>
      <c r="D21" s="72" t="s">
        <v>40</v>
      </c>
      <c r="E21" s="72" t="s">
        <v>41</v>
      </c>
      <c r="F21" s="25">
        <v>7</v>
      </c>
      <c r="G21" s="73" t="s">
        <v>63</v>
      </c>
      <c r="H21" s="73" t="s">
        <v>96</v>
      </c>
      <c r="I21" s="32">
        <f>SUM(C21+F21)</f>
        <v>8</v>
      </c>
      <c r="K21" s="25"/>
      <c r="L21" s="376"/>
      <c r="M21" s="376"/>
      <c r="N21" s="31"/>
    </row>
    <row r="22" spans="1:15" ht="20.100000000000001" customHeight="1" x14ac:dyDescent="0.35">
      <c r="A22" s="33">
        <v>3</v>
      </c>
      <c r="B22" s="74" t="s">
        <v>20</v>
      </c>
      <c r="C22" s="35">
        <v>8</v>
      </c>
      <c r="D22" s="74" t="s">
        <v>27</v>
      </c>
      <c r="E22" s="74" t="s">
        <v>34</v>
      </c>
      <c r="F22" s="35">
        <v>10</v>
      </c>
      <c r="G22" s="75" t="s">
        <v>97</v>
      </c>
      <c r="H22" s="75" t="s">
        <v>98</v>
      </c>
      <c r="I22" s="40">
        <f>SUM(C22+F22)</f>
        <v>18</v>
      </c>
      <c r="K22" s="35"/>
      <c r="L22" s="375"/>
      <c r="M22" s="375"/>
      <c r="N22" s="76"/>
    </row>
    <row r="23" spans="1:15" ht="20.100000000000001" customHeight="1" thickBot="1" x14ac:dyDescent="0.4">
      <c r="A23" s="77"/>
      <c r="B23" s="78"/>
      <c r="C23" s="58"/>
      <c r="D23" s="78"/>
      <c r="E23" s="78"/>
      <c r="F23" s="58"/>
      <c r="G23" s="79"/>
      <c r="H23" s="79"/>
      <c r="I23" s="80">
        <f>SUM(C23+F23)</f>
        <v>0</v>
      </c>
      <c r="K23" s="58"/>
      <c r="L23" s="374"/>
      <c r="M23" s="374"/>
      <c r="N23" s="81"/>
    </row>
    <row r="24" spans="1:15" ht="20.100000000000001" customHeight="1" x14ac:dyDescent="0.35">
      <c r="M24" s="247"/>
    </row>
    <row r="25" spans="1:15" ht="20.100000000000001" customHeight="1" x14ac:dyDescent="0.35">
      <c r="A25" s="367" t="s">
        <v>48</v>
      </c>
      <c r="B25" s="367"/>
      <c r="C25" s="335"/>
      <c r="M25" s="247"/>
    </row>
    <row r="26" spans="1:15" ht="20.100000000000001" customHeight="1" thickBot="1" x14ac:dyDescent="0.4">
      <c r="A26" s="368"/>
      <c r="B26" s="368"/>
      <c r="C26" s="336"/>
      <c r="K26" s="379" t="s">
        <v>78</v>
      </c>
      <c r="L26" s="379"/>
      <c r="M26" s="379"/>
      <c r="N26" s="379"/>
    </row>
    <row r="27" spans="1:15" ht="20.100000000000001" customHeight="1" thickBot="1" x14ac:dyDescent="0.4">
      <c r="A27" s="82" t="s">
        <v>1</v>
      </c>
      <c r="B27" s="2" t="s">
        <v>4</v>
      </c>
      <c r="C27" s="83" t="s">
        <v>73</v>
      </c>
      <c r="D27" s="370" t="s">
        <v>0</v>
      </c>
      <c r="E27" s="371"/>
      <c r="F27" s="4" t="s">
        <v>74</v>
      </c>
      <c r="G27" s="361" t="s">
        <v>0</v>
      </c>
      <c r="H27" s="362"/>
      <c r="I27" s="5" t="s">
        <v>3</v>
      </c>
      <c r="K27" s="4" t="s">
        <v>75</v>
      </c>
      <c r="L27" s="361" t="s">
        <v>0</v>
      </c>
      <c r="M27" s="361"/>
      <c r="N27" s="362"/>
    </row>
    <row r="28" spans="1:15" ht="20.100000000000001" customHeight="1" x14ac:dyDescent="0.35">
      <c r="A28" s="6"/>
      <c r="B28" s="84"/>
      <c r="C28" s="66"/>
      <c r="D28" s="85"/>
      <c r="E28" s="10"/>
      <c r="F28" s="11"/>
      <c r="G28" s="9"/>
      <c r="H28" s="10"/>
      <c r="I28" s="12"/>
      <c r="K28" s="11"/>
      <c r="L28" s="378"/>
      <c r="M28" s="378"/>
      <c r="N28" s="10"/>
    </row>
    <row r="29" spans="1:15" ht="20.100000000000001" customHeight="1" x14ac:dyDescent="0.35">
      <c r="A29" s="68">
        <v>1</v>
      </c>
      <c r="B29" s="86" t="s">
        <v>21</v>
      </c>
      <c r="C29" s="19">
        <v>1</v>
      </c>
      <c r="D29" s="87" t="s">
        <v>60</v>
      </c>
      <c r="E29" s="88" t="s">
        <v>16</v>
      </c>
      <c r="F29" s="89">
        <v>4</v>
      </c>
      <c r="G29" s="90" t="s">
        <v>38</v>
      </c>
      <c r="H29" s="91" t="s">
        <v>43</v>
      </c>
      <c r="I29" s="22">
        <f t="shared" ref="I29:I37" si="1">SUM(C29+F29)</f>
        <v>5</v>
      </c>
      <c r="K29" s="19"/>
      <c r="L29" s="389"/>
      <c r="M29" s="389"/>
      <c r="N29" s="21"/>
    </row>
    <row r="30" spans="1:15" ht="20.100000000000001" customHeight="1" x14ac:dyDescent="0.35">
      <c r="A30" s="23">
        <v>2</v>
      </c>
      <c r="B30" s="92" t="s">
        <v>89</v>
      </c>
      <c r="C30" s="25">
        <v>6</v>
      </c>
      <c r="D30" s="93" t="s">
        <v>35</v>
      </c>
      <c r="E30" s="27" t="s">
        <v>33</v>
      </c>
      <c r="F30" s="25">
        <v>8</v>
      </c>
      <c r="G30" s="94" t="s">
        <v>70</v>
      </c>
      <c r="H30" s="95" t="s">
        <v>71</v>
      </c>
      <c r="I30" s="32">
        <f t="shared" si="1"/>
        <v>14</v>
      </c>
      <c r="K30" s="25"/>
      <c r="L30" s="388"/>
      <c r="M30" s="388"/>
      <c r="N30" s="27"/>
    </row>
    <row r="31" spans="1:15" ht="20.100000000000001" customHeight="1" x14ac:dyDescent="0.35">
      <c r="A31" s="33">
        <v>3</v>
      </c>
      <c r="B31" s="96" t="s">
        <v>51</v>
      </c>
      <c r="C31" s="35">
        <v>11</v>
      </c>
      <c r="D31" s="97" t="s">
        <v>37</v>
      </c>
      <c r="E31" s="39" t="s">
        <v>28</v>
      </c>
      <c r="F31" s="35">
        <v>12</v>
      </c>
      <c r="G31" s="38" t="s">
        <v>36</v>
      </c>
      <c r="H31" s="39" t="s">
        <v>28</v>
      </c>
      <c r="I31" s="40">
        <f t="shared" si="1"/>
        <v>23</v>
      </c>
      <c r="K31" s="35"/>
      <c r="L31" s="386"/>
      <c r="M31" s="386"/>
      <c r="N31" s="39"/>
    </row>
    <row r="32" spans="1:15" ht="20.100000000000001" customHeight="1" x14ac:dyDescent="0.35">
      <c r="A32" s="98">
        <v>4</v>
      </c>
      <c r="B32" s="99" t="s">
        <v>69</v>
      </c>
      <c r="C32" s="43">
        <v>7</v>
      </c>
      <c r="D32" s="100" t="s">
        <v>44</v>
      </c>
      <c r="E32" s="45" t="s">
        <v>45</v>
      </c>
      <c r="F32" s="43">
        <v>17</v>
      </c>
      <c r="G32" s="101" t="s">
        <v>54</v>
      </c>
      <c r="H32" s="102" t="s">
        <v>64</v>
      </c>
      <c r="I32" s="103">
        <f t="shared" si="1"/>
        <v>24</v>
      </c>
      <c r="K32" s="43"/>
      <c r="L32" s="385"/>
      <c r="M32" s="385"/>
      <c r="N32" s="104"/>
    </row>
    <row r="33" spans="1:18" ht="20.100000000000001" customHeight="1" x14ac:dyDescent="0.35">
      <c r="A33" s="98">
        <v>5</v>
      </c>
      <c r="B33" s="99" t="s">
        <v>99</v>
      </c>
      <c r="C33" s="43">
        <v>5</v>
      </c>
      <c r="D33" s="100" t="s">
        <v>54</v>
      </c>
      <c r="E33" s="45" t="s">
        <v>45</v>
      </c>
      <c r="F33" s="43">
        <v>23</v>
      </c>
      <c r="G33" s="44" t="s">
        <v>100</v>
      </c>
      <c r="H33" s="45" t="s">
        <v>15</v>
      </c>
      <c r="I33" s="103">
        <f t="shared" si="1"/>
        <v>28</v>
      </c>
      <c r="K33" s="43"/>
      <c r="L33" s="384"/>
      <c r="M33" s="384"/>
      <c r="N33" s="105"/>
    </row>
    <row r="34" spans="1:18" ht="20.100000000000001" customHeight="1" x14ac:dyDescent="0.35">
      <c r="A34" s="98">
        <v>6</v>
      </c>
      <c r="B34" s="99" t="s">
        <v>11</v>
      </c>
      <c r="C34" s="43">
        <v>15</v>
      </c>
      <c r="D34" s="100" t="s">
        <v>104</v>
      </c>
      <c r="E34" s="45" t="s">
        <v>50</v>
      </c>
      <c r="F34" s="43">
        <v>20</v>
      </c>
      <c r="G34" s="44" t="s">
        <v>105</v>
      </c>
      <c r="H34" s="45" t="s">
        <v>106</v>
      </c>
      <c r="I34" s="103">
        <f t="shared" si="1"/>
        <v>35</v>
      </c>
      <c r="K34" s="380"/>
      <c r="L34" s="381"/>
      <c r="M34" s="381"/>
      <c r="N34" s="382"/>
    </row>
    <row r="35" spans="1:18" ht="20.100000000000001" customHeight="1" x14ac:dyDescent="0.35">
      <c r="A35" s="98">
        <v>7</v>
      </c>
      <c r="B35" s="99" t="s">
        <v>20</v>
      </c>
      <c r="C35" s="43">
        <v>18</v>
      </c>
      <c r="D35" s="100" t="s">
        <v>107</v>
      </c>
      <c r="E35" s="45" t="s">
        <v>108</v>
      </c>
      <c r="F35" s="43">
        <v>24</v>
      </c>
      <c r="G35" s="44" t="s">
        <v>58</v>
      </c>
      <c r="H35" s="45" t="s">
        <v>109</v>
      </c>
      <c r="I35" s="103">
        <f t="shared" si="1"/>
        <v>42</v>
      </c>
      <c r="K35" s="106"/>
      <c r="L35" s="384"/>
      <c r="M35" s="384"/>
      <c r="N35" s="107"/>
    </row>
    <row r="36" spans="1:18" ht="20.100000000000001" customHeight="1" thickBot="1" x14ac:dyDescent="0.4">
      <c r="A36" s="98">
        <v>8</v>
      </c>
      <c r="B36" s="108" t="s">
        <v>84</v>
      </c>
      <c r="C36" s="109">
        <v>10</v>
      </c>
      <c r="D36" s="110" t="s">
        <v>46</v>
      </c>
      <c r="E36" s="111" t="s">
        <v>101</v>
      </c>
      <c r="F36" s="109">
        <v>34</v>
      </c>
      <c r="G36" s="112" t="s">
        <v>102</v>
      </c>
      <c r="H36" s="113" t="s">
        <v>103</v>
      </c>
      <c r="I36" s="114">
        <f t="shared" si="1"/>
        <v>44</v>
      </c>
      <c r="K36" s="58"/>
      <c r="L36" s="383"/>
      <c r="M36" s="383"/>
      <c r="N36" s="115"/>
    </row>
    <row r="37" spans="1:18" ht="20.100000000000001" customHeight="1" x14ac:dyDescent="0.35">
      <c r="A37" s="98">
        <v>9</v>
      </c>
      <c r="B37" s="108" t="s">
        <v>110</v>
      </c>
      <c r="C37" s="109">
        <v>25</v>
      </c>
      <c r="D37" s="110" t="s">
        <v>111</v>
      </c>
      <c r="E37" s="111" t="s">
        <v>112</v>
      </c>
      <c r="F37" s="109">
        <v>27</v>
      </c>
      <c r="G37" s="116" t="s">
        <v>38</v>
      </c>
      <c r="H37" s="45" t="s">
        <v>112</v>
      </c>
      <c r="I37" s="103">
        <f t="shared" si="1"/>
        <v>52</v>
      </c>
      <c r="K37" s="117"/>
      <c r="L37" s="118"/>
      <c r="M37" s="118"/>
      <c r="N37" s="119"/>
    </row>
    <row r="38" spans="1:18" ht="20.100000000000001" customHeight="1" x14ac:dyDescent="0.35">
      <c r="A38" s="98"/>
      <c r="B38" s="108"/>
      <c r="C38" s="109"/>
      <c r="D38" s="110"/>
      <c r="E38" s="111"/>
      <c r="F38" s="109"/>
      <c r="G38" s="44"/>
      <c r="H38" s="45"/>
      <c r="I38" s="99"/>
      <c r="K38" s="117"/>
      <c r="L38" s="118"/>
      <c r="M38" s="118"/>
      <c r="N38" s="119"/>
    </row>
    <row r="39" spans="1:18" ht="20.100000000000001" customHeight="1" thickBot="1" x14ac:dyDescent="0.4">
      <c r="A39" s="120"/>
      <c r="B39" s="121"/>
      <c r="C39" s="58"/>
      <c r="D39" s="122"/>
      <c r="E39" s="62"/>
      <c r="F39" s="58"/>
      <c r="G39" s="61"/>
      <c r="H39" s="62"/>
      <c r="I39" s="123"/>
      <c r="M39" s="247"/>
    </row>
    <row r="40" spans="1:18" ht="20.100000000000001" customHeight="1" x14ac:dyDescent="0.35">
      <c r="A40" s="125"/>
      <c r="B40" s="126"/>
      <c r="C40" s="117"/>
      <c r="D40" s="126"/>
      <c r="E40" s="126"/>
      <c r="F40" s="117"/>
      <c r="G40" s="126"/>
      <c r="H40" s="126"/>
      <c r="I40" s="127"/>
      <c r="M40" s="247"/>
    </row>
    <row r="41" spans="1:18" ht="20.100000000000001" customHeight="1" x14ac:dyDescent="0.35">
      <c r="A41" s="125"/>
      <c r="B41" s="126"/>
      <c r="C41" s="117"/>
      <c r="D41" s="126"/>
      <c r="E41" s="126"/>
      <c r="F41" s="117"/>
      <c r="G41" s="126"/>
      <c r="H41" s="126"/>
      <c r="I41" s="127"/>
      <c r="M41" s="247"/>
    </row>
    <row r="42" spans="1:18" ht="20.100000000000001" customHeight="1" x14ac:dyDescent="0.35">
      <c r="A42" s="355" t="s">
        <v>195</v>
      </c>
      <c r="B42" s="355"/>
      <c r="C42" s="339"/>
      <c r="D42" s="340"/>
      <c r="E42" s="341"/>
      <c r="F42" s="341"/>
      <c r="G42" s="341"/>
      <c r="H42" s="341"/>
      <c r="I42" s="341"/>
      <c r="J42" s="341"/>
      <c r="K42" s="341"/>
      <c r="L42" s="341"/>
      <c r="M42" s="247"/>
    </row>
    <row r="43" spans="1:18" ht="20.100000000000001" customHeight="1" thickBot="1" x14ac:dyDescent="0.4">
      <c r="A43" s="356"/>
      <c r="B43" s="356"/>
      <c r="C43" s="342"/>
      <c r="D43" s="340"/>
      <c r="E43" s="341"/>
      <c r="F43" s="341"/>
      <c r="G43" s="341"/>
      <c r="H43" s="341"/>
      <c r="I43" s="341"/>
      <c r="J43" s="341"/>
      <c r="K43" s="341"/>
      <c r="L43" s="341"/>
      <c r="M43" s="247"/>
      <c r="O43" s="379" t="s">
        <v>78</v>
      </c>
      <c r="P43" s="379"/>
      <c r="Q43" s="379"/>
      <c r="R43" s="379"/>
    </row>
    <row r="44" spans="1:18" ht="20.100000000000001" customHeight="1" thickBot="1" x14ac:dyDescent="0.4">
      <c r="A44" s="128" t="s">
        <v>1</v>
      </c>
      <c r="B44" s="129" t="s">
        <v>4</v>
      </c>
      <c r="C44" s="130" t="s">
        <v>73</v>
      </c>
      <c r="D44" s="357" t="s">
        <v>0</v>
      </c>
      <c r="E44" s="358"/>
      <c r="F44" s="131" t="s">
        <v>74</v>
      </c>
      <c r="G44" s="357" t="s">
        <v>0</v>
      </c>
      <c r="H44" s="358"/>
      <c r="I44" s="131" t="s">
        <v>75</v>
      </c>
      <c r="J44" s="357" t="s">
        <v>0</v>
      </c>
      <c r="K44" s="358"/>
      <c r="L44" s="132" t="s">
        <v>3</v>
      </c>
      <c r="M44" s="247"/>
      <c r="O44" s="4" t="s">
        <v>75</v>
      </c>
      <c r="P44" s="361" t="s">
        <v>0</v>
      </c>
      <c r="Q44" s="361"/>
      <c r="R44" s="362"/>
    </row>
    <row r="45" spans="1:18" ht="20.100000000000001" customHeight="1" x14ac:dyDescent="0.35">
      <c r="A45" s="133"/>
      <c r="B45" s="134"/>
      <c r="C45" s="135"/>
      <c r="D45" s="136"/>
      <c r="E45" s="137"/>
      <c r="F45" s="138"/>
      <c r="G45" s="136"/>
      <c r="H45" s="137"/>
      <c r="I45" s="138"/>
      <c r="J45" s="136"/>
      <c r="K45" s="137"/>
      <c r="L45" s="139"/>
      <c r="M45" s="247"/>
      <c r="O45" s="11"/>
      <c r="P45" s="378"/>
      <c r="Q45" s="378"/>
      <c r="R45" s="10"/>
    </row>
    <row r="46" spans="1:18" ht="20.100000000000001" customHeight="1" x14ac:dyDescent="0.35">
      <c r="A46" s="140">
        <v>1</v>
      </c>
      <c r="B46" s="141" t="s">
        <v>21</v>
      </c>
      <c r="C46" s="142">
        <v>2</v>
      </c>
      <c r="D46" s="143" t="s">
        <v>197</v>
      </c>
      <c r="E46" s="144" t="s">
        <v>49</v>
      </c>
      <c r="F46" s="142">
        <v>7</v>
      </c>
      <c r="G46" s="143" t="s">
        <v>12</v>
      </c>
      <c r="H46" s="144" t="s">
        <v>198</v>
      </c>
      <c r="I46" s="142">
        <v>8</v>
      </c>
      <c r="J46" s="145" t="s">
        <v>199</v>
      </c>
      <c r="K46" s="146" t="s">
        <v>200</v>
      </c>
      <c r="L46" s="147">
        <f t="shared" ref="L46:L56" si="2">SUM(C46+F46+I46)</f>
        <v>17</v>
      </c>
      <c r="M46" s="247"/>
      <c r="O46" s="19"/>
      <c r="P46" s="389"/>
      <c r="Q46" s="389"/>
      <c r="R46" s="21"/>
    </row>
    <row r="47" spans="1:18" ht="20.100000000000001" customHeight="1" x14ac:dyDescent="0.35">
      <c r="A47" s="148">
        <v>2</v>
      </c>
      <c r="B47" s="149" t="s">
        <v>19</v>
      </c>
      <c r="C47" s="150">
        <v>4</v>
      </c>
      <c r="D47" s="151" t="s">
        <v>134</v>
      </c>
      <c r="E47" s="152" t="s">
        <v>140</v>
      </c>
      <c r="F47" s="150">
        <v>10</v>
      </c>
      <c r="G47" s="151" t="s">
        <v>141</v>
      </c>
      <c r="H47" s="152" t="s">
        <v>201</v>
      </c>
      <c r="I47" s="150">
        <v>16</v>
      </c>
      <c r="J47" s="151" t="s">
        <v>143</v>
      </c>
      <c r="K47" s="152" t="s">
        <v>144</v>
      </c>
      <c r="L47" s="153">
        <f t="shared" si="2"/>
        <v>30</v>
      </c>
      <c r="M47" s="247"/>
      <c r="O47" s="25"/>
      <c r="P47" s="388"/>
      <c r="Q47" s="388"/>
      <c r="R47" s="27"/>
    </row>
    <row r="48" spans="1:18" ht="20.100000000000001" customHeight="1" x14ac:dyDescent="0.35">
      <c r="A48" s="154">
        <v>3</v>
      </c>
      <c r="B48" s="394" t="s">
        <v>11</v>
      </c>
      <c r="C48" s="156">
        <v>6</v>
      </c>
      <c r="D48" s="395" t="s">
        <v>72</v>
      </c>
      <c r="E48" s="396" t="s">
        <v>154</v>
      </c>
      <c r="F48" s="156">
        <v>14</v>
      </c>
      <c r="G48" s="395" t="s">
        <v>145</v>
      </c>
      <c r="H48" s="396" t="s">
        <v>156</v>
      </c>
      <c r="I48" s="156">
        <v>15</v>
      </c>
      <c r="J48" s="395" t="s">
        <v>121</v>
      </c>
      <c r="K48" s="396" t="s">
        <v>158</v>
      </c>
      <c r="L48" s="159">
        <f t="shared" si="2"/>
        <v>35</v>
      </c>
      <c r="M48" s="247"/>
      <c r="O48" s="35">
        <v>15</v>
      </c>
      <c r="P48" s="386" t="s">
        <v>121</v>
      </c>
      <c r="Q48" s="386"/>
      <c r="R48" s="39" t="s">
        <v>158</v>
      </c>
    </row>
    <row r="49" spans="1:18" ht="20.100000000000001" customHeight="1" x14ac:dyDescent="0.35">
      <c r="A49" s="160">
        <v>4</v>
      </c>
      <c r="B49" s="390" t="s">
        <v>89</v>
      </c>
      <c r="C49" s="391">
        <v>5</v>
      </c>
      <c r="D49" s="392" t="s">
        <v>127</v>
      </c>
      <c r="E49" s="393" t="s">
        <v>128</v>
      </c>
      <c r="F49" s="391">
        <v>9</v>
      </c>
      <c r="G49" s="392" t="s">
        <v>132</v>
      </c>
      <c r="H49" s="393" t="s">
        <v>33</v>
      </c>
      <c r="I49" s="391">
        <v>21</v>
      </c>
      <c r="J49" s="392" t="s">
        <v>202</v>
      </c>
      <c r="K49" s="393" t="s">
        <v>203</v>
      </c>
      <c r="L49" s="166">
        <f t="shared" si="2"/>
        <v>35</v>
      </c>
      <c r="M49" s="247"/>
      <c r="O49" s="43"/>
      <c r="P49" s="385"/>
      <c r="Q49" s="385"/>
      <c r="R49" s="104"/>
    </row>
    <row r="50" spans="1:18" ht="20.100000000000001" customHeight="1" x14ac:dyDescent="0.35">
      <c r="A50" s="160">
        <v>5</v>
      </c>
      <c r="B50" s="167" t="s">
        <v>173</v>
      </c>
      <c r="C50" s="161">
        <v>17</v>
      </c>
      <c r="D50" s="168" t="s">
        <v>207</v>
      </c>
      <c r="E50" s="169" t="s">
        <v>208</v>
      </c>
      <c r="F50" s="161">
        <v>24</v>
      </c>
      <c r="G50" s="168" t="s">
        <v>209</v>
      </c>
      <c r="H50" s="169" t="s">
        <v>210</v>
      </c>
      <c r="I50" s="161">
        <v>28</v>
      </c>
      <c r="J50" s="168" t="s">
        <v>211</v>
      </c>
      <c r="K50" s="169" t="s">
        <v>212</v>
      </c>
      <c r="L50" s="166">
        <f t="shared" si="2"/>
        <v>69</v>
      </c>
      <c r="M50" s="247"/>
      <c r="O50" s="43"/>
      <c r="P50" s="384"/>
      <c r="Q50" s="384"/>
      <c r="R50" s="105"/>
    </row>
    <row r="51" spans="1:18" ht="20.100000000000001" customHeight="1" x14ac:dyDescent="0.35">
      <c r="A51" s="160">
        <v>6</v>
      </c>
      <c r="B51" s="167" t="s">
        <v>171</v>
      </c>
      <c r="C51" s="161">
        <v>19</v>
      </c>
      <c r="D51" s="168" t="s">
        <v>5</v>
      </c>
      <c r="E51" s="169" t="s">
        <v>204</v>
      </c>
      <c r="F51" s="161">
        <v>20</v>
      </c>
      <c r="G51" s="164" t="s">
        <v>205</v>
      </c>
      <c r="H51" s="165" t="s">
        <v>206</v>
      </c>
      <c r="I51" s="161">
        <v>32</v>
      </c>
      <c r="J51" s="162" t="s">
        <v>205</v>
      </c>
      <c r="K51" s="163" t="s">
        <v>213</v>
      </c>
      <c r="L51" s="166">
        <f t="shared" si="2"/>
        <v>71</v>
      </c>
      <c r="M51" s="247"/>
      <c r="O51" s="380"/>
      <c r="P51" s="381"/>
      <c r="Q51" s="381"/>
      <c r="R51" s="382"/>
    </row>
    <row r="52" spans="1:18" ht="20.100000000000001" customHeight="1" x14ac:dyDescent="0.35">
      <c r="A52" s="160">
        <v>7</v>
      </c>
      <c r="B52" s="167" t="s">
        <v>66</v>
      </c>
      <c r="C52" s="161">
        <v>22</v>
      </c>
      <c r="D52" s="168" t="s">
        <v>218</v>
      </c>
      <c r="E52" s="169" t="s">
        <v>219</v>
      </c>
      <c r="F52" s="161">
        <v>27</v>
      </c>
      <c r="G52" s="168" t="s">
        <v>205</v>
      </c>
      <c r="H52" s="169" t="s">
        <v>140</v>
      </c>
      <c r="I52" s="161">
        <v>31</v>
      </c>
      <c r="J52" s="168" t="s">
        <v>209</v>
      </c>
      <c r="K52" s="169" t="s">
        <v>220</v>
      </c>
      <c r="L52" s="166">
        <f t="shared" si="2"/>
        <v>80</v>
      </c>
      <c r="M52" s="247"/>
      <c r="O52" s="106"/>
      <c r="P52" s="384"/>
      <c r="Q52" s="384"/>
      <c r="R52" s="107"/>
    </row>
    <row r="53" spans="1:18" ht="20.100000000000001" customHeight="1" thickBot="1" x14ac:dyDescent="0.4">
      <c r="A53" s="160">
        <v>8</v>
      </c>
      <c r="B53" s="167" t="s">
        <v>22</v>
      </c>
      <c r="C53" s="161">
        <v>26</v>
      </c>
      <c r="D53" s="168" t="s">
        <v>127</v>
      </c>
      <c r="E53" s="169" t="s">
        <v>221</v>
      </c>
      <c r="F53" s="161">
        <v>39</v>
      </c>
      <c r="G53" s="168" t="s">
        <v>10</v>
      </c>
      <c r="H53" s="169" t="s">
        <v>222</v>
      </c>
      <c r="I53" s="161">
        <v>41</v>
      </c>
      <c r="J53" s="170" t="s">
        <v>63</v>
      </c>
      <c r="K53" s="171" t="s">
        <v>223</v>
      </c>
      <c r="L53" s="166">
        <f t="shared" si="2"/>
        <v>106</v>
      </c>
      <c r="M53" s="247"/>
      <c r="O53" s="58"/>
      <c r="P53" s="383"/>
      <c r="Q53" s="383"/>
      <c r="R53" s="115"/>
    </row>
    <row r="54" spans="1:18" ht="20.100000000000001" customHeight="1" x14ac:dyDescent="0.35">
      <c r="A54" s="160">
        <v>9</v>
      </c>
      <c r="B54" s="167" t="s">
        <v>172</v>
      </c>
      <c r="C54" s="161">
        <v>18</v>
      </c>
      <c r="D54" s="168" t="s">
        <v>214</v>
      </c>
      <c r="E54" s="169" t="s">
        <v>215</v>
      </c>
      <c r="F54" s="161">
        <v>46</v>
      </c>
      <c r="G54" s="164" t="s">
        <v>205</v>
      </c>
      <c r="H54" s="165" t="s">
        <v>216</v>
      </c>
      <c r="I54" s="161">
        <v>55</v>
      </c>
      <c r="J54" s="162" t="s">
        <v>132</v>
      </c>
      <c r="K54" s="163" t="s">
        <v>217</v>
      </c>
      <c r="L54" s="166">
        <f t="shared" si="2"/>
        <v>119</v>
      </c>
      <c r="M54" s="247"/>
    </row>
    <row r="55" spans="1:18" ht="20.100000000000001" customHeight="1" x14ac:dyDescent="0.35">
      <c r="A55" s="160">
        <v>10</v>
      </c>
      <c r="B55" s="167"/>
      <c r="C55" s="161"/>
      <c r="D55" s="168"/>
      <c r="E55" s="169"/>
      <c r="F55" s="161"/>
      <c r="G55" s="164"/>
      <c r="H55" s="165"/>
      <c r="I55" s="161"/>
      <c r="J55" s="162"/>
      <c r="K55" s="163"/>
      <c r="L55" s="166">
        <f t="shared" si="2"/>
        <v>0</v>
      </c>
      <c r="M55" s="247"/>
    </row>
    <row r="56" spans="1:18" ht="20.100000000000001" customHeight="1" thickBot="1" x14ac:dyDescent="0.4">
      <c r="A56" s="172">
        <v>11</v>
      </c>
      <c r="B56" s="173"/>
      <c r="C56" s="174"/>
      <c r="D56" s="175"/>
      <c r="E56" s="176"/>
      <c r="F56" s="174"/>
      <c r="G56" s="177"/>
      <c r="H56" s="178"/>
      <c r="I56" s="174"/>
      <c r="J56" s="175"/>
      <c r="K56" s="176"/>
      <c r="L56" s="179">
        <f t="shared" si="2"/>
        <v>0</v>
      </c>
      <c r="M56" s="247"/>
    </row>
    <row r="57" spans="1:18" ht="20.100000000000001" customHeight="1" x14ac:dyDescent="0.35">
      <c r="A57" s="343"/>
      <c r="B57" s="340"/>
      <c r="C57" s="340"/>
      <c r="D57" s="340"/>
      <c r="E57" s="341"/>
      <c r="F57" s="341"/>
      <c r="G57" s="341"/>
      <c r="H57" s="341"/>
      <c r="I57" s="341"/>
      <c r="J57" s="341"/>
      <c r="K57" s="341"/>
      <c r="L57" s="341"/>
      <c r="M57" s="247"/>
    </row>
    <row r="58" spans="1:18" ht="20.100000000000001" customHeight="1" x14ac:dyDescent="0.35">
      <c r="A58" s="355" t="s">
        <v>196</v>
      </c>
      <c r="B58" s="355"/>
      <c r="C58" s="339"/>
      <c r="D58" s="340"/>
      <c r="E58" s="341"/>
      <c r="F58" s="341"/>
      <c r="G58" s="341"/>
      <c r="H58" s="341"/>
      <c r="I58" s="341"/>
      <c r="J58" s="341"/>
      <c r="K58" s="341"/>
      <c r="L58" s="341"/>
      <c r="M58" s="247"/>
    </row>
    <row r="59" spans="1:18" ht="20.100000000000001" customHeight="1" thickBot="1" x14ac:dyDescent="0.4">
      <c r="A59" s="356"/>
      <c r="B59" s="356"/>
      <c r="C59" s="342"/>
      <c r="D59" s="340"/>
      <c r="E59" s="341"/>
      <c r="F59" s="341"/>
      <c r="G59" s="341"/>
      <c r="H59" s="341"/>
      <c r="I59" s="341"/>
      <c r="J59" s="341"/>
      <c r="K59" s="341"/>
      <c r="L59" s="341"/>
      <c r="M59" s="247"/>
    </row>
    <row r="60" spans="1:18" ht="20.100000000000001" customHeight="1" thickBot="1" x14ac:dyDescent="0.4">
      <c r="A60" s="128" t="s">
        <v>1</v>
      </c>
      <c r="B60" s="129" t="s">
        <v>4</v>
      </c>
      <c r="C60" s="130" t="s">
        <v>73</v>
      </c>
      <c r="D60" s="357" t="s">
        <v>0</v>
      </c>
      <c r="E60" s="358"/>
      <c r="F60" s="131" t="s">
        <v>74</v>
      </c>
      <c r="G60" s="357" t="s">
        <v>0</v>
      </c>
      <c r="H60" s="358"/>
      <c r="I60" s="131" t="s">
        <v>75</v>
      </c>
      <c r="J60" s="357" t="s">
        <v>0</v>
      </c>
      <c r="K60" s="358"/>
      <c r="L60" s="132" t="s">
        <v>3</v>
      </c>
      <c r="M60" s="247"/>
    </row>
    <row r="61" spans="1:18" ht="20.100000000000001" customHeight="1" x14ac:dyDescent="0.35">
      <c r="A61" s="133"/>
      <c r="B61" s="134"/>
      <c r="C61" s="135"/>
      <c r="D61" s="136"/>
      <c r="E61" s="137"/>
      <c r="F61" s="138"/>
      <c r="G61" s="136"/>
      <c r="H61" s="137"/>
      <c r="I61" s="138"/>
      <c r="J61" s="136"/>
      <c r="K61" s="137"/>
      <c r="L61" s="139"/>
      <c r="M61" s="247"/>
    </row>
    <row r="62" spans="1:18" ht="20.100000000000001" customHeight="1" x14ac:dyDescent="0.35">
      <c r="A62" s="140">
        <v>1</v>
      </c>
      <c r="B62" s="141" t="s">
        <v>173</v>
      </c>
      <c r="C62" s="142">
        <v>4</v>
      </c>
      <c r="D62" s="143" t="s">
        <v>145</v>
      </c>
      <c r="E62" s="144" t="s">
        <v>146</v>
      </c>
      <c r="F62" s="142">
        <v>11</v>
      </c>
      <c r="G62" s="143" t="s">
        <v>150</v>
      </c>
      <c r="H62" s="144" t="s">
        <v>151</v>
      </c>
      <c r="I62" s="142">
        <v>16</v>
      </c>
      <c r="J62" s="143" t="s">
        <v>5</v>
      </c>
      <c r="K62" s="144" t="s">
        <v>152</v>
      </c>
      <c r="L62" s="147">
        <f t="shared" ref="L62:L70" si="3">SUM(C62+F62+I62)</f>
        <v>31</v>
      </c>
      <c r="M62" s="247"/>
    </row>
    <row r="63" spans="1:18" ht="20.100000000000001" customHeight="1" x14ac:dyDescent="0.35">
      <c r="A63" s="148">
        <v>2</v>
      </c>
      <c r="B63" s="149" t="s">
        <v>21</v>
      </c>
      <c r="C63" s="150">
        <v>6</v>
      </c>
      <c r="D63" s="151" t="s">
        <v>224</v>
      </c>
      <c r="E63" s="152" t="s">
        <v>225</v>
      </c>
      <c r="F63" s="150">
        <v>14</v>
      </c>
      <c r="G63" s="151" t="s">
        <v>226</v>
      </c>
      <c r="H63" s="152" t="s">
        <v>120</v>
      </c>
      <c r="I63" s="150">
        <v>18</v>
      </c>
      <c r="J63" s="151" t="s">
        <v>227</v>
      </c>
      <c r="K63" s="152" t="s">
        <v>18</v>
      </c>
      <c r="L63" s="153">
        <f t="shared" si="3"/>
        <v>38</v>
      </c>
      <c r="M63" s="247"/>
    </row>
    <row r="64" spans="1:18" ht="20.100000000000001" customHeight="1" x14ac:dyDescent="0.35">
      <c r="A64" s="154">
        <v>3</v>
      </c>
      <c r="B64" s="155" t="s">
        <v>11</v>
      </c>
      <c r="C64" s="156">
        <v>5</v>
      </c>
      <c r="D64" s="157" t="s">
        <v>228</v>
      </c>
      <c r="E64" s="158" t="s">
        <v>153</v>
      </c>
      <c r="F64" s="156">
        <v>8</v>
      </c>
      <c r="G64" s="157" t="s">
        <v>15</v>
      </c>
      <c r="H64" s="158" t="s">
        <v>229</v>
      </c>
      <c r="I64" s="156">
        <v>27</v>
      </c>
      <c r="J64" s="157" t="s">
        <v>230</v>
      </c>
      <c r="K64" s="158" t="s">
        <v>231</v>
      </c>
      <c r="L64" s="159">
        <f t="shared" si="3"/>
        <v>40</v>
      </c>
      <c r="M64" s="247"/>
    </row>
    <row r="65" spans="1:29" ht="20.100000000000001" customHeight="1" x14ac:dyDescent="0.35">
      <c r="A65" s="403">
        <v>4</v>
      </c>
      <c r="B65" s="99" t="s">
        <v>99</v>
      </c>
      <c r="C65" s="43">
        <v>12</v>
      </c>
      <c r="D65" s="44" t="s">
        <v>165</v>
      </c>
      <c r="E65" s="45" t="s">
        <v>166</v>
      </c>
      <c r="F65" s="43">
        <v>22</v>
      </c>
      <c r="G65" s="44" t="s">
        <v>167</v>
      </c>
      <c r="H65" s="45" t="s">
        <v>146</v>
      </c>
      <c r="I65" s="399">
        <v>31</v>
      </c>
      <c r="J65" s="116" t="s">
        <v>246</v>
      </c>
      <c r="K65" s="254" t="s">
        <v>247</v>
      </c>
      <c r="L65" s="166">
        <f t="shared" si="3"/>
        <v>65</v>
      </c>
      <c r="M65" s="247"/>
    </row>
    <row r="66" spans="1:29" ht="20.100000000000001" customHeight="1" x14ac:dyDescent="0.35">
      <c r="A66" s="403">
        <v>5</v>
      </c>
      <c r="B66" s="404" t="s">
        <v>172</v>
      </c>
      <c r="C66" s="405">
        <v>7</v>
      </c>
      <c r="D66" s="406" t="s">
        <v>12</v>
      </c>
      <c r="E66" s="407" t="s">
        <v>232</v>
      </c>
      <c r="F66" s="405">
        <v>26</v>
      </c>
      <c r="G66" s="408" t="s">
        <v>226</v>
      </c>
      <c r="H66" s="409" t="s">
        <v>233</v>
      </c>
      <c r="I66" s="405">
        <v>39</v>
      </c>
      <c r="J66" s="408" t="s">
        <v>234</v>
      </c>
      <c r="K66" s="409" t="s">
        <v>235</v>
      </c>
      <c r="L66" s="166">
        <f t="shared" si="3"/>
        <v>72</v>
      </c>
      <c r="M66" s="247"/>
    </row>
    <row r="67" spans="1:29" ht="20.100000000000001" customHeight="1" x14ac:dyDescent="0.35">
      <c r="A67" s="403">
        <v>6</v>
      </c>
      <c r="B67" s="167" t="s">
        <v>171</v>
      </c>
      <c r="C67" s="161">
        <v>20</v>
      </c>
      <c r="D67" s="168" t="s">
        <v>236</v>
      </c>
      <c r="E67" s="169" t="s">
        <v>237</v>
      </c>
      <c r="F67" s="161">
        <v>23</v>
      </c>
      <c r="G67" s="182" t="s">
        <v>214</v>
      </c>
      <c r="H67" s="183" t="s">
        <v>238</v>
      </c>
      <c r="I67" s="161">
        <v>35</v>
      </c>
      <c r="J67" s="180" t="s">
        <v>239</v>
      </c>
      <c r="K67" s="181" t="s">
        <v>240</v>
      </c>
      <c r="L67" s="166">
        <f t="shared" si="3"/>
        <v>78</v>
      </c>
      <c r="M67" s="247"/>
    </row>
    <row r="68" spans="1:29" ht="20.100000000000001" customHeight="1" x14ac:dyDescent="0.35">
      <c r="A68" s="403">
        <v>7</v>
      </c>
      <c r="B68" s="167" t="s">
        <v>19</v>
      </c>
      <c r="C68" s="161">
        <v>1</v>
      </c>
      <c r="D68" s="168" t="s">
        <v>72</v>
      </c>
      <c r="E68" s="169" t="s">
        <v>135</v>
      </c>
      <c r="F68" s="161">
        <v>38</v>
      </c>
      <c r="G68" s="168" t="s">
        <v>25</v>
      </c>
      <c r="H68" s="169" t="s">
        <v>241</v>
      </c>
      <c r="I68" s="161">
        <v>43</v>
      </c>
      <c r="J68" s="182" t="s">
        <v>230</v>
      </c>
      <c r="K68" s="183" t="s">
        <v>144</v>
      </c>
      <c r="L68" s="166">
        <f t="shared" si="3"/>
        <v>82</v>
      </c>
      <c r="M68" s="247"/>
    </row>
    <row r="69" spans="1:29" ht="20.100000000000001" customHeight="1" x14ac:dyDescent="0.35">
      <c r="A69" s="403">
        <v>8</v>
      </c>
      <c r="B69" s="99" t="s">
        <v>22</v>
      </c>
      <c r="C69" s="43">
        <v>9</v>
      </c>
      <c r="D69" s="44" t="s">
        <v>242</v>
      </c>
      <c r="E69" s="45" t="s">
        <v>243</v>
      </c>
      <c r="F69" s="43">
        <v>25</v>
      </c>
      <c r="G69" s="44" t="s">
        <v>242</v>
      </c>
      <c r="H69" s="45" t="s">
        <v>244</v>
      </c>
      <c r="I69" s="399">
        <v>53</v>
      </c>
      <c r="J69" s="116" t="s">
        <v>234</v>
      </c>
      <c r="K69" s="254" t="s">
        <v>245</v>
      </c>
      <c r="L69" s="400">
        <f t="shared" si="3"/>
        <v>87</v>
      </c>
      <c r="M69" s="247"/>
    </row>
    <row r="70" spans="1:29" ht="20.100000000000001" customHeight="1" thickBot="1" x14ac:dyDescent="0.4">
      <c r="A70" s="56"/>
      <c r="B70" s="121"/>
      <c r="C70" s="58"/>
      <c r="D70" s="61"/>
      <c r="E70" s="62"/>
      <c r="F70" s="58"/>
      <c r="G70" s="61"/>
      <c r="H70" s="62"/>
      <c r="I70" s="401"/>
      <c r="J70" s="397"/>
      <c r="K70" s="398"/>
      <c r="L70" s="402"/>
      <c r="M70" s="247"/>
    </row>
    <row r="71" spans="1:29" ht="20.100000000000001" customHeight="1" x14ac:dyDescent="0.35">
      <c r="A71" s="125"/>
      <c r="B71" s="126"/>
      <c r="C71" s="117"/>
      <c r="D71" s="126"/>
      <c r="E71" s="126"/>
      <c r="F71" s="117"/>
      <c r="G71" s="126"/>
      <c r="H71" s="126"/>
      <c r="I71" s="127"/>
      <c r="M71" s="247"/>
    </row>
    <row r="72" spans="1:29" ht="20.100000000000001" customHeight="1" x14ac:dyDescent="0.35">
      <c r="A72" s="125"/>
      <c r="B72" s="126"/>
      <c r="C72" s="117"/>
      <c r="D72" s="126"/>
      <c r="E72" s="126"/>
      <c r="F72" s="117"/>
      <c r="G72" s="126"/>
      <c r="H72" s="126"/>
      <c r="I72" s="127"/>
      <c r="M72" s="247"/>
    </row>
    <row r="73" spans="1:29" ht="20.100000000000001" customHeight="1" x14ac:dyDescent="0.35">
      <c r="A73" s="367" t="s">
        <v>79</v>
      </c>
      <c r="B73" s="367"/>
      <c r="C73" s="335"/>
    </row>
    <row r="74" spans="1:29" ht="20.100000000000001" customHeight="1" thickBot="1" x14ac:dyDescent="0.4">
      <c r="A74" s="369"/>
      <c r="B74" s="369"/>
      <c r="C74" s="344"/>
      <c r="Z74" s="387" t="s">
        <v>78</v>
      </c>
      <c r="AA74" s="387"/>
      <c r="AB74" s="387"/>
      <c r="AC74" s="387"/>
    </row>
    <row r="75" spans="1:29" ht="20.100000000000001" customHeight="1" thickBot="1" x14ac:dyDescent="0.4">
      <c r="A75" s="1" t="s">
        <v>1</v>
      </c>
      <c r="B75" s="2" t="s">
        <v>4</v>
      </c>
      <c r="C75" s="184" t="s">
        <v>73</v>
      </c>
      <c r="D75" s="373" t="s">
        <v>0</v>
      </c>
      <c r="E75" s="366"/>
      <c r="F75" s="185" t="s">
        <v>2</v>
      </c>
      <c r="G75" s="1" t="s">
        <v>74</v>
      </c>
      <c r="H75" s="373" t="s">
        <v>0</v>
      </c>
      <c r="I75" s="366"/>
      <c r="J75" s="185" t="s">
        <v>2</v>
      </c>
      <c r="K75" s="1" t="s">
        <v>75</v>
      </c>
      <c r="L75" s="373" t="s">
        <v>0</v>
      </c>
      <c r="M75" s="365"/>
      <c r="N75" s="366"/>
      <c r="O75" s="186" t="s">
        <v>2</v>
      </c>
      <c r="P75" s="1" t="s">
        <v>80</v>
      </c>
      <c r="Q75" s="373" t="s">
        <v>0</v>
      </c>
      <c r="R75" s="366"/>
      <c r="S75" s="185" t="s">
        <v>2</v>
      </c>
      <c r="T75" s="1" t="s">
        <v>81</v>
      </c>
      <c r="U75" s="373" t="s">
        <v>0</v>
      </c>
      <c r="V75" s="366"/>
      <c r="W75" s="185" t="s">
        <v>2</v>
      </c>
      <c r="X75" s="5" t="s">
        <v>3</v>
      </c>
      <c r="Z75" s="1" t="s">
        <v>82</v>
      </c>
      <c r="AA75" s="187" t="s">
        <v>0</v>
      </c>
      <c r="AB75" s="188"/>
      <c r="AC75" s="185" t="s">
        <v>2</v>
      </c>
    </row>
    <row r="76" spans="1:29" ht="20.100000000000001" customHeight="1" x14ac:dyDescent="0.35">
      <c r="A76" s="12"/>
      <c r="B76" s="189"/>
      <c r="C76" s="190"/>
      <c r="D76" s="191"/>
      <c r="E76" s="191"/>
      <c r="F76" s="192"/>
      <c r="G76" s="193"/>
      <c r="H76" s="191"/>
      <c r="I76" s="191"/>
      <c r="J76" s="192"/>
      <c r="K76" s="193"/>
      <c r="L76" s="194"/>
      <c r="M76" s="195"/>
      <c r="N76" s="191"/>
      <c r="O76" s="196"/>
      <c r="P76" s="193"/>
      <c r="Q76" s="191"/>
      <c r="R76" s="191"/>
      <c r="S76" s="192"/>
      <c r="T76" s="197"/>
      <c r="U76" s="191"/>
      <c r="V76" s="191"/>
      <c r="W76" s="192"/>
      <c r="X76" s="198"/>
      <c r="Z76" s="199"/>
      <c r="AA76" s="200"/>
      <c r="AB76" s="200"/>
      <c r="AC76" s="196"/>
    </row>
    <row r="77" spans="1:29" ht="20.100000000000001" customHeight="1" x14ac:dyDescent="0.35">
      <c r="A77" s="68">
        <v>1</v>
      </c>
      <c r="B77" s="201" t="s">
        <v>21</v>
      </c>
      <c r="C77" s="19">
        <v>1</v>
      </c>
      <c r="D77" s="202" t="s">
        <v>60</v>
      </c>
      <c r="E77" s="202" t="s">
        <v>16</v>
      </c>
      <c r="F77" s="203" t="s">
        <v>115</v>
      </c>
      <c r="G77" s="19">
        <v>2</v>
      </c>
      <c r="H77" s="204" t="s">
        <v>116</v>
      </c>
      <c r="I77" s="204" t="s">
        <v>49</v>
      </c>
      <c r="J77" s="205" t="s">
        <v>117</v>
      </c>
      <c r="K77" s="19">
        <v>2</v>
      </c>
      <c r="L77" s="206" t="s">
        <v>62</v>
      </c>
      <c r="M77" s="207"/>
      <c r="N77" s="208" t="s">
        <v>29</v>
      </c>
      <c r="O77" s="209" t="s">
        <v>118</v>
      </c>
      <c r="P77" s="19">
        <v>3</v>
      </c>
      <c r="Q77" s="204" t="s">
        <v>30</v>
      </c>
      <c r="R77" s="204" t="s">
        <v>49</v>
      </c>
      <c r="S77" s="205" t="s">
        <v>118</v>
      </c>
      <c r="T77" s="210">
        <v>4</v>
      </c>
      <c r="U77" s="211" t="s">
        <v>17</v>
      </c>
      <c r="V77" s="211" t="s">
        <v>18</v>
      </c>
      <c r="W77" s="209" t="s">
        <v>119</v>
      </c>
      <c r="X77" s="22">
        <f>SUM(C77+G77+K77+P77+T77)</f>
        <v>12</v>
      </c>
      <c r="Z77" s="212"/>
      <c r="AA77" s="213"/>
      <c r="AB77" s="213"/>
      <c r="AC77" s="214"/>
    </row>
    <row r="78" spans="1:29" ht="20.100000000000001" customHeight="1" x14ac:dyDescent="0.35">
      <c r="A78" s="68"/>
      <c r="B78" s="201"/>
      <c r="C78" s="19"/>
      <c r="D78" s="202"/>
      <c r="E78" s="202"/>
      <c r="F78" s="203"/>
      <c r="G78" s="19"/>
      <c r="H78" s="204"/>
      <c r="I78" s="204"/>
      <c r="J78" s="205"/>
      <c r="K78" s="19"/>
      <c r="L78" s="206"/>
      <c r="M78" s="207"/>
      <c r="N78" s="208"/>
      <c r="O78" s="209"/>
      <c r="P78" s="19"/>
      <c r="Q78" s="204"/>
      <c r="R78" s="204"/>
      <c r="S78" s="205"/>
      <c r="T78" s="210">
        <v>4</v>
      </c>
      <c r="U78" s="211" t="s">
        <v>68</v>
      </c>
      <c r="V78" s="211" t="s">
        <v>120</v>
      </c>
      <c r="W78" s="209" t="s">
        <v>118</v>
      </c>
      <c r="X78" s="22"/>
      <c r="Z78" s="212"/>
      <c r="AA78" s="213"/>
      <c r="AB78" s="213"/>
      <c r="AC78" s="214"/>
    </row>
    <row r="79" spans="1:29" ht="20.100000000000001" customHeight="1" x14ac:dyDescent="0.35">
      <c r="A79" s="23">
        <v>2</v>
      </c>
      <c r="B79" s="215" t="s">
        <v>9</v>
      </c>
      <c r="C79" s="25">
        <v>2</v>
      </c>
      <c r="D79" s="94" t="s">
        <v>10</v>
      </c>
      <c r="E79" s="94" t="s">
        <v>59</v>
      </c>
      <c r="F79" s="216" t="s">
        <v>119</v>
      </c>
      <c r="G79" s="25">
        <v>3</v>
      </c>
      <c r="H79" s="26" t="s">
        <v>12</v>
      </c>
      <c r="I79" s="26" t="s">
        <v>32</v>
      </c>
      <c r="J79" s="217" t="s">
        <v>119</v>
      </c>
      <c r="K79" s="25">
        <v>3</v>
      </c>
      <c r="L79" s="218" t="s">
        <v>121</v>
      </c>
      <c r="M79" s="219"/>
      <c r="N79" s="94" t="s">
        <v>122</v>
      </c>
      <c r="O79" s="216" t="s">
        <v>117</v>
      </c>
      <c r="P79" s="25">
        <v>3</v>
      </c>
      <c r="Q79" s="26" t="s">
        <v>123</v>
      </c>
      <c r="R79" s="26" t="s">
        <v>32</v>
      </c>
      <c r="S79" s="217" t="s">
        <v>124</v>
      </c>
      <c r="T79" s="220">
        <v>7</v>
      </c>
      <c r="U79" s="221" t="s">
        <v>125</v>
      </c>
      <c r="V79" s="221" t="s">
        <v>126</v>
      </c>
      <c r="W79" s="222" t="s">
        <v>119</v>
      </c>
      <c r="X79" s="32">
        <f>SUM(C79+G79+K79+P79+T79)</f>
        <v>18</v>
      </c>
      <c r="Z79" s="223"/>
      <c r="AA79" s="30"/>
      <c r="AB79" s="30"/>
      <c r="AC79" s="31"/>
    </row>
    <row r="80" spans="1:29" ht="20.100000000000001" customHeight="1" x14ac:dyDescent="0.35">
      <c r="A80" s="224">
        <v>3</v>
      </c>
      <c r="B80" s="225" t="s">
        <v>89</v>
      </c>
      <c r="C80" s="226">
        <v>1</v>
      </c>
      <c r="D80" s="227" t="s">
        <v>40</v>
      </c>
      <c r="E80" s="227" t="s">
        <v>41</v>
      </c>
      <c r="F80" s="228" t="s">
        <v>118</v>
      </c>
      <c r="G80" s="226">
        <v>5</v>
      </c>
      <c r="H80" s="227" t="s">
        <v>127</v>
      </c>
      <c r="I80" s="227" t="s">
        <v>128</v>
      </c>
      <c r="J80" s="229" t="s">
        <v>117</v>
      </c>
      <c r="K80" s="226">
        <v>6</v>
      </c>
      <c r="L80" s="230" t="s">
        <v>35</v>
      </c>
      <c r="M80" s="231"/>
      <c r="N80" s="232" t="s">
        <v>33</v>
      </c>
      <c r="O80" s="228" t="s">
        <v>115</v>
      </c>
      <c r="P80" s="226">
        <v>8</v>
      </c>
      <c r="Q80" s="227" t="s">
        <v>70</v>
      </c>
      <c r="R80" s="227" t="s">
        <v>71</v>
      </c>
      <c r="S80" s="229" t="s">
        <v>115</v>
      </c>
      <c r="T80" s="233">
        <v>9</v>
      </c>
      <c r="U80" s="74" t="s">
        <v>129</v>
      </c>
      <c r="V80" s="74" t="s">
        <v>130</v>
      </c>
      <c r="W80" s="234" t="s">
        <v>131</v>
      </c>
      <c r="X80" s="235">
        <f>SUM(C80+G80+K80+P80+T80)</f>
        <v>29</v>
      </c>
      <c r="Z80" s="236"/>
      <c r="AA80" s="345"/>
      <c r="AB80" s="346"/>
      <c r="AC80" s="347"/>
    </row>
    <row r="81" spans="1:32" ht="20.100000000000001" customHeight="1" x14ac:dyDescent="0.35">
      <c r="A81" s="224"/>
      <c r="B81" s="225"/>
      <c r="C81" s="226"/>
      <c r="D81" s="227"/>
      <c r="E81" s="227"/>
      <c r="F81" s="228"/>
      <c r="G81" s="226"/>
      <c r="H81" s="227"/>
      <c r="I81" s="227"/>
      <c r="J81" s="229"/>
      <c r="K81" s="226"/>
      <c r="L81" s="230"/>
      <c r="M81" s="231"/>
      <c r="N81" s="232"/>
      <c r="O81" s="228"/>
      <c r="P81" s="226"/>
      <c r="Q81" s="227"/>
      <c r="R81" s="227"/>
      <c r="S81" s="229"/>
      <c r="T81" s="233">
        <v>9</v>
      </c>
      <c r="U81" s="74" t="s">
        <v>132</v>
      </c>
      <c r="V81" s="74" t="s">
        <v>33</v>
      </c>
      <c r="W81" s="234" t="s">
        <v>133</v>
      </c>
      <c r="X81" s="235"/>
      <c r="Z81" s="236"/>
      <c r="AA81" s="345"/>
      <c r="AB81" s="346"/>
      <c r="AC81" s="347"/>
    </row>
    <row r="82" spans="1:32" ht="20.100000000000001" customHeight="1" x14ac:dyDescent="0.35">
      <c r="A82" s="98">
        <v>4</v>
      </c>
      <c r="B82" s="237" t="s">
        <v>19</v>
      </c>
      <c r="C82" s="43">
        <v>1</v>
      </c>
      <c r="D82" s="238" t="s">
        <v>134</v>
      </c>
      <c r="E82" s="238" t="s">
        <v>135</v>
      </c>
      <c r="F82" s="239" t="s">
        <v>136</v>
      </c>
      <c r="G82" s="43">
        <v>2</v>
      </c>
      <c r="H82" s="240" t="s">
        <v>137</v>
      </c>
      <c r="I82" s="240" t="s">
        <v>138</v>
      </c>
      <c r="J82" s="241" t="s">
        <v>139</v>
      </c>
      <c r="K82" s="43">
        <v>4</v>
      </c>
      <c r="L82" s="242" t="s">
        <v>134</v>
      </c>
      <c r="M82" s="243"/>
      <c r="N82" s="44" t="s">
        <v>140</v>
      </c>
      <c r="O82" s="244" t="s">
        <v>117</v>
      </c>
      <c r="P82" s="43">
        <v>10</v>
      </c>
      <c r="Q82" s="240" t="s">
        <v>141</v>
      </c>
      <c r="R82" s="240" t="s">
        <v>142</v>
      </c>
      <c r="S82" s="241" t="s">
        <v>133</v>
      </c>
      <c r="T82" s="245">
        <v>16</v>
      </c>
      <c r="U82" s="240" t="s">
        <v>143</v>
      </c>
      <c r="V82" s="240" t="s">
        <v>144</v>
      </c>
      <c r="W82" s="241" t="s">
        <v>133</v>
      </c>
      <c r="X82" s="103">
        <f t="shared" ref="X82:X88" si="4">SUM(C82+G82+K82+P82+T82)</f>
        <v>33</v>
      </c>
      <c r="Z82" s="43"/>
      <c r="AA82" s="246"/>
      <c r="AB82" s="246"/>
      <c r="AC82" s="239"/>
      <c r="AD82" s="247"/>
      <c r="AE82" s="247"/>
      <c r="AF82" s="247"/>
    </row>
    <row r="83" spans="1:32" ht="20.100000000000001" customHeight="1" x14ac:dyDescent="0.35">
      <c r="A83" s="98"/>
      <c r="B83" s="237"/>
      <c r="C83" s="43"/>
      <c r="D83" s="238"/>
      <c r="E83" s="238"/>
      <c r="F83" s="239"/>
      <c r="G83" s="43"/>
      <c r="H83" s="240"/>
      <c r="I83" s="240"/>
      <c r="J83" s="241"/>
      <c r="K83" s="43"/>
      <c r="L83" s="242"/>
      <c r="M83" s="243"/>
      <c r="N83" s="44"/>
      <c r="O83" s="244"/>
      <c r="P83" s="43"/>
      <c r="Q83" s="240"/>
      <c r="R83" s="240"/>
      <c r="S83" s="241"/>
      <c r="T83" s="245">
        <v>16</v>
      </c>
      <c r="U83" s="240" t="s">
        <v>7</v>
      </c>
      <c r="V83" s="240" t="s">
        <v>8</v>
      </c>
      <c r="W83" s="241" t="s">
        <v>119</v>
      </c>
      <c r="X83" s="103"/>
      <c r="Z83" s="43"/>
      <c r="AA83" s="246"/>
      <c r="AB83" s="246"/>
      <c r="AC83" s="239"/>
      <c r="AD83" s="247"/>
      <c r="AE83" s="247"/>
      <c r="AF83" s="247"/>
    </row>
    <row r="84" spans="1:32" ht="20.100000000000001" customHeight="1" x14ac:dyDescent="0.35">
      <c r="A84" s="98">
        <v>5</v>
      </c>
      <c r="B84" s="248" t="s">
        <v>69</v>
      </c>
      <c r="C84" s="43">
        <v>4</v>
      </c>
      <c r="D84" s="249" t="s">
        <v>145</v>
      </c>
      <c r="E84" s="249" t="s">
        <v>146</v>
      </c>
      <c r="F84" s="250" t="s">
        <v>147</v>
      </c>
      <c r="G84" s="43">
        <v>7</v>
      </c>
      <c r="H84" s="240" t="s">
        <v>44</v>
      </c>
      <c r="I84" s="240" t="s">
        <v>45</v>
      </c>
      <c r="J84" s="241" t="s">
        <v>115</v>
      </c>
      <c r="K84" s="43">
        <v>9</v>
      </c>
      <c r="L84" s="242" t="s">
        <v>148</v>
      </c>
      <c r="M84" s="243"/>
      <c r="N84" s="44" t="s">
        <v>149</v>
      </c>
      <c r="O84" s="244" t="s">
        <v>118</v>
      </c>
      <c r="P84" s="43">
        <v>11</v>
      </c>
      <c r="Q84" s="101" t="s">
        <v>150</v>
      </c>
      <c r="R84" s="101" t="s">
        <v>151</v>
      </c>
      <c r="S84" s="244" t="s">
        <v>147</v>
      </c>
      <c r="T84" s="245">
        <v>16</v>
      </c>
      <c r="U84" s="101" t="s">
        <v>5</v>
      </c>
      <c r="V84" s="101" t="s">
        <v>152</v>
      </c>
      <c r="W84" s="239" t="s">
        <v>136</v>
      </c>
      <c r="X84" s="103">
        <f t="shared" si="4"/>
        <v>47</v>
      </c>
      <c r="Z84" s="43"/>
      <c r="AA84" s="251"/>
      <c r="AB84" s="251"/>
      <c r="AC84" s="244"/>
      <c r="AD84" s="247"/>
      <c r="AE84" s="247"/>
      <c r="AF84" s="247"/>
    </row>
    <row r="85" spans="1:32" ht="20.100000000000001" customHeight="1" x14ac:dyDescent="0.35">
      <c r="A85" s="98">
        <v>6</v>
      </c>
      <c r="B85" s="252" t="s">
        <v>11</v>
      </c>
      <c r="C85" s="43">
        <v>5</v>
      </c>
      <c r="D85" s="240" t="s">
        <v>134</v>
      </c>
      <c r="E85" s="240" t="s">
        <v>153</v>
      </c>
      <c r="F85" s="241" t="s">
        <v>147</v>
      </c>
      <c r="G85" s="43">
        <v>6</v>
      </c>
      <c r="H85" s="240" t="s">
        <v>72</v>
      </c>
      <c r="I85" s="240" t="s">
        <v>154</v>
      </c>
      <c r="J85" s="241" t="s">
        <v>133</v>
      </c>
      <c r="K85" s="43">
        <v>8</v>
      </c>
      <c r="L85" s="242" t="s">
        <v>15</v>
      </c>
      <c r="M85" s="243"/>
      <c r="N85" s="44" t="s">
        <v>155</v>
      </c>
      <c r="O85" s="244" t="s">
        <v>147</v>
      </c>
      <c r="P85" s="43">
        <v>14</v>
      </c>
      <c r="Q85" s="238" t="s">
        <v>145</v>
      </c>
      <c r="R85" s="238" t="s">
        <v>156</v>
      </c>
      <c r="S85" s="239" t="s">
        <v>117</v>
      </c>
      <c r="T85" s="245">
        <v>15</v>
      </c>
      <c r="U85" s="44" t="s">
        <v>157</v>
      </c>
      <c r="V85" s="44" t="s">
        <v>50</v>
      </c>
      <c r="W85" s="244" t="s">
        <v>115</v>
      </c>
      <c r="X85" s="103">
        <f t="shared" si="4"/>
        <v>48</v>
      </c>
      <c r="Z85" s="253"/>
      <c r="AA85" s="116"/>
      <c r="AB85" s="116"/>
      <c r="AC85" s="254"/>
    </row>
    <row r="86" spans="1:32" ht="20.100000000000001" customHeight="1" x14ac:dyDescent="0.35">
      <c r="A86" s="98"/>
      <c r="B86" s="252"/>
      <c r="C86" s="43"/>
      <c r="D86" s="240"/>
      <c r="E86" s="240"/>
      <c r="F86" s="241"/>
      <c r="G86" s="43"/>
      <c r="H86" s="240"/>
      <c r="I86" s="240"/>
      <c r="J86" s="241"/>
      <c r="K86" s="43"/>
      <c r="L86" s="242"/>
      <c r="M86" s="243"/>
      <c r="N86" s="44"/>
      <c r="O86" s="244"/>
      <c r="P86" s="43"/>
      <c r="Q86" s="238"/>
      <c r="R86" s="243"/>
      <c r="S86" s="239"/>
      <c r="T86" s="245">
        <v>15</v>
      </c>
      <c r="U86" s="100" t="s">
        <v>121</v>
      </c>
      <c r="V86" s="44" t="s">
        <v>158</v>
      </c>
      <c r="W86" s="244" t="s">
        <v>133</v>
      </c>
      <c r="X86" s="103"/>
      <c r="Z86" s="253"/>
      <c r="AA86" s="116"/>
      <c r="AB86" s="116"/>
      <c r="AC86" s="254"/>
    </row>
    <row r="87" spans="1:32" ht="20.100000000000001" customHeight="1" x14ac:dyDescent="0.35">
      <c r="A87" s="98">
        <v>7</v>
      </c>
      <c r="B87" s="99" t="s">
        <v>99</v>
      </c>
      <c r="C87" s="43">
        <v>5</v>
      </c>
      <c r="D87" s="44" t="s">
        <v>54</v>
      </c>
      <c r="E87" s="44" t="s">
        <v>45</v>
      </c>
      <c r="F87" s="244" t="s">
        <v>115</v>
      </c>
      <c r="G87" s="43">
        <v>12</v>
      </c>
      <c r="H87" s="240" t="s">
        <v>165</v>
      </c>
      <c r="I87" s="240" t="s">
        <v>166</v>
      </c>
      <c r="J87" s="241" t="s">
        <v>147</v>
      </c>
      <c r="K87" s="43">
        <v>13</v>
      </c>
      <c r="L87" s="255" t="s">
        <v>169</v>
      </c>
      <c r="M87" s="256"/>
      <c r="N87" s="240" t="s">
        <v>170</v>
      </c>
      <c r="O87" s="257" t="s">
        <v>118</v>
      </c>
      <c r="P87" s="43">
        <v>22</v>
      </c>
      <c r="Q87" s="258" t="s">
        <v>167</v>
      </c>
      <c r="R87" s="256" t="s">
        <v>146</v>
      </c>
      <c r="S87" s="241" t="s">
        <v>136</v>
      </c>
      <c r="T87" s="259">
        <v>23</v>
      </c>
      <c r="U87" s="100" t="s">
        <v>168</v>
      </c>
      <c r="V87" s="44" t="s">
        <v>15</v>
      </c>
      <c r="W87" s="244" t="s">
        <v>115</v>
      </c>
      <c r="X87" s="103">
        <f t="shared" ref="X87" si="5">SUM(C87+G87+K87+P87+T87)</f>
        <v>75</v>
      </c>
      <c r="Z87" s="253"/>
      <c r="AA87" s="116"/>
      <c r="AB87" s="116"/>
      <c r="AC87" s="254"/>
    </row>
    <row r="88" spans="1:32" ht="20.100000000000001" customHeight="1" thickBot="1" x14ac:dyDescent="0.4">
      <c r="A88" s="77">
        <v>8</v>
      </c>
      <c r="B88" s="260" t="s">
        <v>51</v>
      </c>
      <c r="C88" s="58">
        <v>11</v>
      </c>
      <c r="D88" s="78" t="s">
        <v>37</v>
      </c>
      <c r="E88" s="78" t="s">
        <v>28</v>
      </c>
      <c r="F88" s="261" t="s">
        <v>139</v>
      </c>
      <c r="G88" s="58">
        <v>12</v>
      </c>
      <c r="H88" s="61" t="s">
        <v>36</v>
      </c>
      <c r="I88" s="61" t="s">
        <v>28</v>
      </c>
      <c r="J88" s="262" t="s">
        <v>124</v>
      </c>
      <c r="K88" s="58">
        <v>14</v>
      </c>
      <c r="L88" s="263" t="s">
        <v>159</v>
      </c>
      <c r="M88" s="264"/>
      <c r="N88" s="265" t="s">
        <v>160</v>
      </c>
      <c r="O88" s="261" t="s">
        <v>139</v>
      </c>
      <c r="P88" s="58">
        <v>16</v>
      </c>
      <c r="Q88" s="79" t="s">
        <v>161</v>
      </c>
      <c r="R88" s="79" t="s">
        <v>162</v>
      </c>
      <c r="S88" s="261" t="s">
        <v>124</v>
      </c>
      <c r="T88" s="266">
        <v>30</v>
      </c>
      <c r="U88" s="61" t="s">
        <v>163</v>
      </c>
      <c r="V88" s="61" t="s">
        <v>164</v>
      </c>
      <c r="W88" s="262" t="s">
        <v>119</v>
      </c>
      <c r="X88" s="80">
        <f t="shared" si="4"/>
        <v>83</v>
      </c>
      <c r="Z88" s="253"/>
      <c r="AA88" s="116"/>
      <c r="AB88" s="116"/>
      <c r="AC88" s="254"/>
    </row>
    <row r="89" spans="1:32" ht="20.100000000000001" customHeight="1" x14ac:dyDescent="0.35"/>
    <row r="90" spans="1:32" ht="20.100000000000001" customHeight="1" x14ac:dyDescent="0.35"/>
    <row r="91" spans="1:32" ht="21" customHeight="1" x14ac:dyDescent="0.35">
      <c r="A91" s="367" t="s">
        <v>83</v>
      </c>
      <c r="B91" s="367"/>
    </row>
    <row r="92" spans="1:32" ht="4.5" customHeight="1" thickBot="1" x14ac:dyDescent="0.4">
      <c r="A92" s="368"/>
      <c r="B92" s="368"/>
    </row>
    <row r="93" spans="1:32" ht="30.75" customHeight="1" thickBot="1" x14ac:dyDescent="0.4">
      <c r="A93" s="267" t="s">
        <v>1</v>
      </c>
      <c r="B93" s="372" t="s">
        <v>4</v>
      </c>
      <c r="C93" s="372"/>
      <c r="D93" s="268" t="s">
        <v>113</v>
      </c>
      <c r="E93" s="269" t="s">
        <v>114</v>
      </c>
    </row>
    <row r="94" spans="1:32" ht="20.100000000000001" customHeight="1" x14ac:dyDescent="0.35">
      <c r="A94" s="11"/>
      <c r="B94" s="270"/>
      <c r="C94" s="85"/>
      <c r="D94" s="9"/>
      <c r="E94" s="271"/>
    </row>
    <row r="95" spans="1:32" ht="20.100000000000001" customHeight="1" x14ac:dyDescent="0.35">
      <c r="A95" s="19">
        <v>1</v>
      </c>
      <c r="B95" s="206" t="s">
        <v>21</v>
      </c>
      <c r="C95" s="272"/>
      <c r="D95" s="273">
        <v>39</v>
      </c>
      <c r="E95" s="274"/>
    </row>
    <row r="96" spans="1:32" ht="20.100000000000001" customHeight="1" x14ac:dyDescent="0.35">
      <c r="A96" s="25">
        <v>2</v>
      </c>
      <c r="B96" s="275" t="s">
        <v>173</v>
      </c>
      <c r="C96" s="276"/>
      <c r="D96" s="277">
        <v>28</v>
      </c>
      <c r="E96" s="278"/>
    </row>
    <row r="97" spans="1:5" ht="20.100000000000001" customHeight="1" x14ac:dyDescent="0.35">
      <c r="A97" s="35">
        <v>3</v>
      </c>
      <c r="B97" s="279" t="s">
        <v>11</v>
      </c>
      <c r="C97" s="280"/>
      <c r="D97" s="281">
        <v>27</v>
      </c>
      <c r="E97" s="282"/>
    </row>
    <row r="98" spans="1:5" ht="20.100000000000001" customHeight="1" x14ac:dyDescent="0.35">
      <c r="A98" s="43">
        <v>4</v>
      </c>
      <c r="B98" s="242" t="s">
        <v>89</v>
      </c>
      <c r="C98" s="283"/>
      <c r="D98" s="284">
        <v>19</v>
      </c>
      <c r="E98" s="285"/>
    </row>
    <row r="99" spans="1:5" ht="20.100000000000001" customHeight="1" x14ac:dyDescent="0.35">
      <c r="A99" s="286" t="s">
        <v>174</v>
      </c>
      <c r="B99" s="242" t="s">
        <v>19</v>
      </c>
      <c r="C99" s="283"/>
      <c r="D99" s="284">
        <v>16</v>
      </c>
      <c r="E99" s="285"/>
    </row>
    <row r="100" spans="1:5" ht="20.100000000000001" customHeight="1" x14ac:dyDescent="0.35">
      <c r="A100" s="286" t="s">
        <v>174</v>
      </c>
      <c r="B100" s="242" t="s">
        <v>22</v>
      </c>
      <c r="C100" s="283"/>
      <c r="D100" s="284">
        <v>16</v>
      </c>
      <c r="E100" s="285"/>
    </row>
    <row r="101" spans="1:5" ht="20.100000000000001" customHeight="1" x14ac:dyDescent="0.35">
      <c r="A101" s="43">
        <v>7</v>
      </c>
      <c r="B101" s="242" t="s">
        <v>171</v>
      </c>
      <c r="C101" s="283"/>
      <c r="D101" s="284">
        <v>13</v>
      </c>
      <c r="E101" s="285"/>
    </row>
    <row r="102" spans="1:5" ht="20.100000000000001" customHeight="1" x14ac:dyDescent="0.35">
      <c r="A102" s="43">
        <v>8</v>
      </c>
      <c r="B102" s="287" t="s">
        <v>99</v>
      </c>
      <c r="C102" s="283"/>
      <c r="D102" s="284">
        <v>10</v>
      </c>
      <c r="E102" s="285"/>
    </row>
    <row r="103" spans="1:5" ht="20.100000000000001" customHeight="1" x14ac:dyDescent="0.35">
      <c r="A103" s="286" t="s">
        <v>175</v>
      </c>
      <c r="B103" s="287" t="s">
        <v>172</v>
      </c>
      <c r="C103" s="283"/>
      <c r="D103" s="284">
        <v>9</v>
      </c>
      <c r="E103" s="285"/>
    </row>
    <row r="104" spans="1:5" ht="20.100000000000001" customHeight="1" x14ac:dyDescent="0.35">
      <c r="A104" s="286" t="s">
        <v>175</v>
      </c>
      <c r="B104" s="255" t="s">
        <v>66</v>
      </c>
      <c r="C104" s="283"/>
      <c r="D104" s="284">
        <v>9</v>
      </c>
      <c r="E104" s="285"/>
    </row>
    <row r="105" spans="1:5" ht="20.100000000000001" customHeight="1" x14ac:dyDescent="0.35">
      <c r="A105" s="43">
        <v>11</v>
      </c>
      <c r="B105" s="242" t="s">
        <v>51</v>
      </c>
      <c r="C105" s="283"/>
      <c r="D105" s="284">
        <v>7</v>
      </c>
      <c r="E105" s="285"/>
    </row>
    <row r="106" spans="1:5" ht="20.100000000000001" customHeight="1" x14ac:dyDescent="0.35">
      <c r="A106" s="43">
        <v>12</v>
      </c>
      <c r="B106" s="287" t="s">
        <v>9</v>
      </c>
      <c r="C106" s="283"/>
      <c r="D106" s="284">
        <v>6</v>
      </c>
      <c r="E106" s="285"/>
    </row>
    <row r="107" spans="1:5" ht="20.100000000000001" customHeight="1" x14ac:dyDescent="0.35">
      <c r="A107" s="286" t="s">
        <v>176</v>
      </c>
      <c r="B107" s="287" t="s">
        <v>177</v>
      </c>
      <c r="C107" s="283"/>
      <c r="D107" s="284">
        <v>5</v>
      </c>
      <c r="E107" s="285"/>
    </row>
    <row r="108" spans="1:5" ht="20.100000000000001" customHeight="1" x14ac:dyDescent="0.35">
      <c r="A108" s="286" t="s">
        <v>176</v>
      </c>
      <c r="B108" s="242" t="s">
        <v>47</v>
      </c>
      <c r="C108" s="283"/>
      <c r="D108" s="284">
        <v>5</v>
      </c>
      <c r="E108" s="285"/>
    </row>
    <row r="109" spans="1:5" ht="20.100000000000001" customHeight="1" x14ac:dyDescent="0.35">
      <c r="A109" s="286" t="s">
        <v>176</v>
      </c>
      <c r="B109" s="255" t="s">
        <v>20</v>
      </c>
      <c r="C109" s="283"/>
      <c r="D109" s="284">
        <v>5</v>
      </c>
      <c r="E109" s="285"/>
    </row>
    <row r="110" spans="1:5" ht="20.100000000000001" customHeight="1" x14ac:dyDescent="0.35">
      <c r="A110" s="286" t="s">
        <v>178</v>
      </c>
      <c r="B110" s="242" t="s">
        <v>179</v>
      </c>
      <c r="C110" s="283"/>
      <c r="D110" s="284">
        <v>4</v>
      </c>
      <c r="E110" s="285"/>
    </row>
    <row r="111" spans="1:5" ht="20.100000000000001" customHeight="1" x14ac:dyDescent="0.35">
      <c r="A111" s="286" t="s">
        <v>178</v>
      </c>
      <c r="B111" s="287" t="s">
        <v>180</v>
      </c>
      <c r="C111" s="283"/>
      <c r="D111" s="284">
        <v>4</v>
      </c>
      <c r="E111" s="285"/>
    </row>
    <row r="112" spans="1:5" ht="20.100000000000001" customHeight="1" x14ac:dyDescent="0.35">
      <c r="A112" s="286" t="s">
        <v>178</v>
      </c>
      <c r="B112" s="255" t="s">
        <v>181</v>
      </c>
      <c r="C112" s="283"/>
      <c r="D112" s="284">
        <v>4</v>
      </c>
      <c r="E112" s="285"/>
    </row>
    <row r="113" spans="1:5" ht="20.100000000000001" customHeight="1" x14ac:dyDescent="0.35">
      <c r="A113" s="286" t="s">
        <v>182</v>
      </c>
      <c r="B113" s="242" t="s">
        <v>183</v>
      </c>
      <c r="C113" s="283"/>
      <c r="D113" s="284">
        <v>3</v>
      </c>
      <c r="E113" s="285"/>
    </row>
    <row r="114" spans="1:5" ht="20.100000000000001" customHeight="1" x14ac:dyDescent="0.35">
      <c r="A114" s="286" t="s">
        <v>182</v>
      </c>
      <c r="B114" s="242" t="s">
        <v>184</v>
      </c>
      <c r="C114" s="283"/>
      <c r="D114" s="284">
        <v>3</v>
      </c>
      <c r="E114" s="285"/>
    </row>
    <row r="115" spans="1:5" ht="20.100000000000001" customHeight="1" x14ac:dyDescent="0.35">
      <c r="A115" s="286" t="s">
        <v>182</v>
      </c>
      <c r="B115" s="242" t="s">
        <v>185</v>
      </c>
      <c r="C115" s="283"/>
      <c r="D115" s="284">
        <v>3</v>
      </c>
      <c r="E115" s="285"/>
    </row>
    <row r="116" spans="1:5" ht="20.100000000000001" customHeight="1" x14ac:dyDescent="0.35">
      <c r="A116" s="286" t="s">
        <v>182</v>
      </c>
      <c r="B116" s="287" t="s">
        <v>110</v>
      </c>
      <c r="C116" s="283"/>
      <c r="D116" s="284">
        <v>3</v>
      </c>
      <c r="E116" s="285"/>
    </row>
    <row r="117" spans="1:5" ht="20.100000000000001" customHeight="1" x14ac:dyDescent="0.35">
      <c r="A117" s="286" t="s">
        <v>182</v>
      </c>
      <c r="B117" s="287" t="s">
        <v>84</v>
      </c>
      <c r="C117" s="283"/>
      <c r="D117" s="284">
        <v>3</v>
      </c>
      <c r="E117" s="285"/>
    </row>
    <row r="118" spans="1:5" ht="20.100000000000001" customHeight="1" x14ac:dyDescent="0.35">
      <c r="A118" s="286" t="s">
        <v>186</v>
      </c>
      <c r="B118" s="288" t="s">
        <v>187</v>
      </c>
      <c r="C118" s="283"/>
      <c r="D118" s="284">
        <v>2</v>
      </c>
      <c r="E118" s="285"/>
    </row>
    <row r="119" spans="1:5" ht="20.100000000000001" customHeight="1" x14ac:dyDescent="0.35">
      <c r="A119" s="286" t="s">
        <v>186</v>
      </c>
      <c r="B119" s="242" t="s">
        <v>188</v>
      </c>
      <c r="C119" s="283"/>
      <c r="D119" s="284">
        <v>2</v>
      </c>
      <c r="E119" s="285"/>
    </row>
    <row r="120" spans="1:5" ht="20.100000000000001" customHeight="1" x14ac:dyDescent="0.35">
      <c r="A120" s="286" t="s">
        <v>186</v>
      </c>
      <c r="B120" s="289" t="s">
        <v>189</v>
      </c>
      <c r="C120" s="283"/>
      <c r="D120" s="284">
        <v>2</v>
      </c>
      <c r="E120" s="285"/>
    </row>
    <row r="121" spans="1:5" ht="20.100000000000001" customHeight="1" x14ac:dyDescent="0.35">
      <c r="A121" s="286" t="s">
        <v>186</v>
      </c>
      <c r="B121" s="287" t="s">
        <v>190</v>
      </c>
      <c r="C121" s="283"/>
      <c r="D121" s="284">
        <v>2</v>
      </c>
      <c r="E121" s="285"/>
    </row>
    <row r="122" spans="1:5" ht="20.100000000000001" customHeight="1" x14ac:dyDescent="0.35">
      <c r="A122" s="290" t="s">
        <v>191</v>
      </c>
      <c r="B122" s="291" t="s">
        <v>193</v>
      </c>
      <c r="C122" s="292"/>
      <c r="D122" s="293">
        <v>1</v>
      </c>
      <c r="E122" s="294"/>
    </row>
    <row r="123" spans="1:5" ht="20.100000000000001" customHeight="1" thickBot="1" x14ac:dyDescent="0.4">
      <c r="A123" s="295" t="s">
        <v>191</v>
      </c>
      <c r="B123" s="296" t="s">
        <v>192</v>
      </c>
      <c r="C123" s="297"/>
      <c r="D123" s="298">
        <v>1</v>
      </c>
      <c r="E123" s="299"/>
    </row>
    <row r="124" spans="1:5" ht="20.100000000000001" customHeight="1" thickBot="1" x14ac:dyDescent="0.4">
      <c r="A124" s="300"/>
      <c r="B124" s="301" t="s">
        <v>194</v>
      </c>
      <c r="C124" s="302"/>
      <c r="D124" s="303">
        <v>6</v>
      </c>
      <c r="E124" s="304"/>
    </row>
    <row r="125" spans="1:5" ht="20.100000000000001" customHeight="1" thickBot="1" x14ac:dyDescent="0.4">
      <c r="C125" s="307" t="s">
        <v>3</v>
      </c>
      <c r="D125" s="308">
        <f>SUM(D95:D124)</f>
        <v>257</v>
      </c>
      <c r="E125" s="309">
        <f>SUM(E95:E124)</f>
        <v>0</v>
      </c>
    </row>
    <row r="126" spans="1:5" ht="20.100000000000001" customHeight="1" x14ac:dyDescent="0.35"/>
    <row r="127" spans="1:5" ht="20.100000000000001" customHeight="1" x14ac:dyDescent="0.35"/>
    <row r="128" spans="1:5" ht="20.100000000000001" customHeight="1" x14ac:dyDescent="0.35"/>
    <row r="129" spans="1:12" ht="20.100000000000001" customHeight="1" x14ac:dyDescent="0.35">
      <c r="A129" s="359"/>
      <c r="B129" s="359"/>
      <c r="C129" s="348"/>
      <c r="D129" s="349"/>
      <c r="E129" s="350"/>
      <c r="F129" s="350"/>
      <c r="G129" s="350"/>
      <c r="H129" s="350"/>
      <c r="I129" s="350"/>
      <c r="J129" s="350"/>
      <c r="K129" s="350"/>
      <c r="L129" s="350"/>
    </row>
    <row r="130" spans="1:12" ht="20.100000000000001" customHeight="1" x14ac:dyDescent="0.35">
      <c r="A130" s="359"/>
      <c r="B130" s="359"/>
      <c r="C130" s="348"/>
      <c r="D130" s="349"/>
      <c r="E130" s="350"/>
      <c r="F130" s="350"/>
      <c r="G130" s="350"/>
      <c r="H130" s="350"/>
      <c r="I130" s="350"/>
      <c r="J130" s="350"/>
      <c r="K130" s="350"/>
      <c r="L130" s="350"/>
    </row>
    <row r="131" spans="1:12" ht="20.100000000000001" customHeight="1" x14ac:dyDescent="0.35">
      <c r="A131" s="310"/>
      <c r="B131" s="311"/>
      <c r="C131" s="312"/>
      <c r="D131" s="354"/>
      <c r="E131" s="354"/>
      <c r="F131" s="310"/>
      <c r="G131" s="354"/>
      <c r="H131" s="354"/>
      <c r="I131" s="310"/>
      <c r="J131" s="354"/>
      <c r="K131" s="354"/>
      <c r="L131" s="313"/>
    </row>
    <row r="132" spans="1:12" ht="20.100000000000001" customHeight="1" x14ac:dyDescent="0.35">
      <c r="A132" s="314"/>
      <c r="B132" s="315"/>
      <c r="C132" s="316"/>
      <c r="D132" s="315"/>
      <c r="E132" s="315"/>
      <c r="F132" s="314"/>
      <c r="G132" s="315"/>
      <c r="H132" s="315"/>
      <c r="I132" s="314"/>
      <c r="J132" s="315"/>
      <c r="K132" s="315"/>
      <c r="L132" s="317"/>
    </row>
    <row r="133" spans="1:12" ht="20.100000000000001" customHeight="1" x14ac:dyDescent="0.35">
      <c r="A133" s="318"/>
      <c r="B133" s="319"/>
      <c r="C133" s="320"/>
      <c r="D133" s="319"/>
      <c r="E133" s="319"/>
      <c r="F133" s="320"/>
      <c r="G133" s="319"/>
      <c r="H133" s="319"/>
      <c r="I133" s="320"/>
      <c r="J133" s="321"/>
      <c r="K133" s="321"/>
      <c r="L133" s="322"/>
    </row>
    <row r="134" spans="1:12" ht="20.100000000000001" customHeight="1" x14ac:dyDescent="0.35">
      <c r="A134" s="318"/>
      <c r="B134" s="319"/>
      <c r="C134" s="320"/>
      <c r="D134" s="319"/>
      <c r="E134" s="319"/>
      <c r="F134" s="320"/>
      <c r="G134" s="319"/>
      <c r="H134" s="319"/>
      <c r="I134" s="320"/>
      <c r="J134" s="319"/>
      <c r="K134" s="319"/>
      <c r="L134" s="322"/>
    </row>
    <row r="135" spans="1:12" ht="20.100000000000001" customHeight="1" x14ac:dyDescent="0.35">
      <c r="A135" s="318"/>
      <c r="B135" s="319"/>
      <c r="C135" s="320"/>
      <c r="D135" s="319"/>
      <c r="E135" s="319"/>
      <c r="F135" s="320"/>
      <c r="G135" s="319"/>
      <c r="H135" s="319"/>
      <c r="I135" s="320"/>
      <c r="J135" s="319"/>
      <c r="K135" s="319"/>
      <c r="L135" s="322"/>
    </row>
    <row r="136" spans="1:12" ht="20.100000000000001" customHeight="1" x14ac:dyDescent="0.35">
      <c r="A136" s="323"/>
      <c r="B136" s="324"/>
      <c r="C136" s="325"/>
      <c r="D136" s="324"/>
      <c r="E136" s="324"/>
      <c r="F136" s="325"/>
      <c r="G136" s="324"/>
      <c r="H136" s="324"/>
      <c r="I136" s="325"/>
      <c r="J136" s="326"/>
      <c r="K136" s="326"/>
      <c r="L136" s="317"/>
    </row>
    <row r="137" spans="1:12" ht="20.100000000000001" customHeight="1" x14ac:dyDescent="0.35">
      <c r="A137" s="323"/>
      <c r="B137" s="327"/>
      <c r="C137" s="325"/>
      <c r="D137" s="327"/>
      <c r="E137" s="327"/>
      <c r="F137" s="325"/>
      <c r="G137" s="326"/>
      <c r="H137" s="326"/>
      <c r="I137" s="325"/>
      <c r="J137" s="324"/>
      <c r="K137" s="324"/>
      <c r="L137" s="317"/>
    </row>
    <row r="138" spans="1:12" ht="20.100000000000001" customHeight="1" x14ac:dyDescent="0.35">
      <c r="A138" s="323"/>
      <c r="B138" s="327"/>
      <c r="C138" s="325"/>
      <c r="D138" s="327"/>
      <c r="E138" s="327"/>
      <c r="F138" s="325"/>
      <c r="G138" s="327"/>
      <c r="H138" s="327"/>
      <c r="I138" s="325"/>
      <c r="J138" s="327"/>
      <c r="K138" s="327"/>
      <c r="L138" s="317"/>
    </row>
    <row r="139" spans="1:12" ht="20.100000000000001" customHeight="1" x14ac:dyDescent="0.35">
      <c r="A139" s="323"/>
      <c r="B139" s="327"/>
      <c r="C139" s="325"/>
      <c r="D139" s="327"/>
      <c r="E139" s="327"/>
      <c r="F139" s="325"/>
      <c r="G139" s="327"/>
      <c r="H139" s="327"/>
      <c r="I139" s="325"/>
      <c r="J139" s="327"/>
      <c r="K139" s="327"/>
      <c r="L139" s="317"/>
    </row>
    <row r="140" spans="1:12" ht="20.100000000000001" customHeight="1" x14ac:dyDescent="0.35">
      <c r="A140" s="323"/>
      <c r="B140" s="327"/>
      <c r="C140" s="325"/>
      <c r="D140" s="327"/>
      <c r="E140" s="327"/>
      <c r="F140" s="325"/>
      <c r="G140" s="324"/>
      <c r="H140" s="324"/>
      <c r="I140" s="325"/>
      <c r="J140" s="327"/>
      <c r="K140" s="327"/>
      <c r="L140" s="317"/>
    </row>
    <row r="141" spans="1:12" ht="20.100000000000001" customHeight="1" x14ac:dyDescent="0.35">
      <c r="A141" s="323"/>
      <c r="B141" s="327"/>
      <c r="C141" s="325"/>
      <c r="D141" s="327"/>
      <c r="E141" s="327"/>
      <c r="F141" s="325"/>
      <c r="G141" s="327"/>
      <c r="H141" s="327"/>
      <c r="I141" s="325"/>
      <c r="J141" s="328"/>
      <c r="K141" s="328"/>
      <c r="L141" s="317"/>
    </row>
    <row r="142" spans="1:12" ht="20.100000000000001" customHeight="1" x14ac:dyDescent="0.35">
      <c r="A142" s="323"/>
      <c r="B142" s="327"/>
      <c r="C142" s="325"/>
      <c r="D142" s="327"/>
      <c r="E142" s="327"/>
      <c r="F142" s="325"/>
      <c r="G142" s="327"/>
      <c r="H142" s="327"/>
      <c r="I142" s="325"/>
      <c r="J142" s="329"/>
      <c r="K142" s="329"/>
      <c r="L142" s="317"/>
    </row>
    <row r="143" spans="1:12" ht="20.100000000000001" customHeight="1" x14ac:dyDescent="0.35">
      <c r="A143" s="323"/>
      <c r="B143" s="327"/>
      <c r="C143" s="325"/>
      <c r="D143" s="327"/>
      <c r="E143" s="327"/>
      <c r="F143" s="325"/>
      <c r="G143" s="328"/>
      <c r="H143" s="328"/>
      <c r="I143" s="325"/>
      <c r="J143" s="327"/>
      <c r="K143" s="327"/>
      <c r="L143" s="317"/>
    </row>
    <row r="144" spans="1:12" ht="20.100000000000001" customHeight="1" x14ac:dyDescent="0.35">
      <c r="A144" s="351"/>
      <c r="B144" s="349"/>
      <c r="C144" s="349"/>
      <c r="D144" s="349"/>
      <c r="E144" s="350"/>
      <c r="F144" s="350"/>
      <c r="G144" s="350"/>
      <c r="H144" s="350"/>
      <c r="I144" s="350"/>
      <c r="J144" s="350"/>
      <c r="K144" s="350"/>
      <c r="L144" s="350"/>
    </row>
    <row r="145" spans="1:13" ht="20.100000000000001" customHeight="1" x14ac:dyDescent="0.35">
      <c r="A145" s="359"/>
      <c r="B145" s="359"/>
      <c r="C145" s="348"/>
      <c r="D145" s="349"/>
      <c r="E145" s="350"/>
      <c r="F145" s="350"/>
      <c r="G145" s="350"/>
      <c r="H145" s="350"/>
      <c r="I145" s="350"/>
      <c r="J145" s="350"/>
      <c r="K145" s="350"/>
      <c r="L145" s="350"/>
    </row>
    <row r="146" spans="1:13" ht="20.100000000000001" customHeight="1" x14ac:dyDescent="0.35">
      <c r="A146" s="359"/>
      <c r="B146" s="359"/>
      <c r="C146" s="348"/>
      <c r="D146" s="349"/>
      <c r="E146" s="350"/>
      <c r="F146" s="350"/>
      <c r="G146" s="350"/>
      <c r="H146" s="350"/>
      <c r="I146" s="350"/>
      <c r="J146" s="350"/>
      <c r="K146" s="350"/>
      <c r="L146" s="350"/>
    </row>
    <row r="147" spans="1:13" ht="20.100000000000001" customHeight="1" x14ac:dyDescent="0.35">
      <c r="A147" s="310"/>
      <c r="B147" s="311"/>
      <c r="C147" s="312"/>
      <c r="D147" s="354"/>
      <c r="E147" s="354"/>
      <c r="F147" s="310"/>
      <c r="G147" s="354"/>
      <c r="H147" s="354"/>
      <c r="I147" s="310"/>
      <c r="J147" s="354"/>
      <c r="K147" s="354"/>
      <c r="L147" s="313"/>
    </row>
    <row r="148" spans="1:13" ht="18" customHeight="1" x14ac:dyDescent="0.35">
      <c r="A148" s="314"/>
      <c r="B148" s="315"/>
      <c r="C148" s="316"/>
      <c r="D148" s="315"/>
      <c r="E148" s="315"/>
      <c r="F148" s="314"/>
      <c r="G148" s="315"/>
      <c r="H148" s="315"/>
      <c r="I148" s="314"/>
      <c r="J148" s="315"/>
      <c r="K148" s="315"/>
      <c r="L148" s="317"/>
    </row>
    <row r="149" spans="1:13" ht="18" customHeight="1" x14ac:dyDescent="0.35">
      <c r="A149" s="318"/>
      <c r="B149" s="319"/>
      <c r="C149" s="320"/>
      <c r="D149" s="319"/>
      <c r="E149" s="319"/>
      <c r="F149" s="320"/>
      <c r="G149" s="319"/>
      <c r="H149" s="319"/>
      <c r="I149" s="320"/>
      <c r="J149" s="319"/>
      <c r="K149" s="319"/>
      <c r="L149" s="322"/>
      <c r="M149" s="352"/>
    </row>
    <row r="150" spans="1:13" ht="18" customHeight="1" x14ac:dyDescent="0.35">
      <c r="A150" s="318"/>
      <c r="B150" s="319"/>
      <c r="C150" s="320"/>
      <c r="D150" s="319"/>
      <c r="E150" s="319"/>
      <c r="F150" s="320"/>
      <c r="G150" s="319"/>
      <c r="H150" s="319"/>
      <c r="I150" s="320"/>
      <c r="J150" s="319"/>
      <c r="K150" s="319"/>
      <c r="L150" s="322"/>
      <c r="M150" s="352"/>
    </row>
    <row r="151" spans="1:13" ht="18" customHeight="1" x14ac:dyDescent="0.35">
      <c r="A151" s="318"/>
      <c r="B151" s="319"/>
      <c r="C151" s="320"/>
      <c r="D151" s="319"/>
      <c r="E151" s="319"/>
      <c r="F151" s="320"/>
      <c r="G151" s="319"/>
      <c r="H151" s="319"/>
      <c r="I151" s="320"/>
      <c r="J151" s="319"/>
      <c r="K151" s="319"/>
      <c r="L151" s="322"/>
      <c r="M151" s="352"/>
    </row>
    <row r="152" spans="1:13" ht="18" customHeight="1" x14ac:dyDescent="0.35">
      <c r="A152" s="323"/>
      <c r="B152" s="330"/>
      <c r="C152" s="325"/>
      <c r="D152" s="330"/>
      <c r="E152" s="330"/>
      <c r="F152" s="325"/>
      <c r="G152" s="327"/>
      <c r="H152" s="327"/>
      <c r="I152" s="325"/>
      <c r="J152" s="327"/>
      <c r="K152" s="327"/>
      <c r="L152" s="317"/>
    </row>
    <row r="153" spans="1:13" ht="18" customHeight="1" x14ac:dyDescent="0.35">
      <c r="A153" s="323"/>
      <c r="B153" s="327"/>
      <c r="C153" s="325"/>
      <c r="D153" s="327"/>
      <c r="E153" s="327"/>
      <c r="F153" s="325"/>
      <c r="G153" s="331"/>
      <c r="H153" s="331"/>
      <c r="I153" s="325"/>
      <c r="J153" s="330"/>
      <c r="K153" s="330"/>
      <c r="L153" s="317"/>
    </row>
    <row r="154" spans="1:13" ht="18" customHeight="1" x14ac:dyDescent="0.35">
      <c r="A154" s="323"/>
      <c r="B154" s="327"/>
      <c r="C154" s="325"/>
      <c r="D154" s="327"/>
      <c r="E154" s="327"/>
      <c r="F154" s="325"/>
      <c r="G154" s="327"/>
      <c r="H154" s="327"/>
      <c r="I154" s="325"/>
      <c r="J154" s="331"/>
      <c r="K154" s="331"/>
      <c r="L154" s="317"/>
    </row>
    <row r="155" spans="1:13" ht="18" customHeight="1" x14ac:dyDescent="0.35">
      <c r="A155" s="125"/>
      <c r="B155" s="353"/>
      <c r="C155" s="353"/>
      <c r="D155" s="353"/>
      <c r="E155" s="127"/>
      <c r="F155" s="127"/>
      <c r="G155" s="127"/>
      <c r="H155" s="127"/>
      <c r="I155" s="127"/>
      <c r="J155" s="127"/>
      <c r="K155" s="127"/>
      <c r="L155" s="127"/>
    </row>
  </sheetData>
  <sortState ref="B90:G117">
    <sortCondition descending="1" ref="E90:E117"/>
  </sortState>
  <mergeCells count="65">
    <mergeCell ref="Z74:AC74"/>
    <mergeCell ref="L30:M30"/>
    <mergeCell ref="L29:M29"/>
    <mergeCell ref="L28:M28"/>
    <mergeCell ref="U75:V75"/>
    <mergeCell ref="O43:R43"/>
    <mergeCell ref="P44:R44"/>
    <mergeCell ref="P45:Q45"/>
    <mergeCell ref="P46:Q46"/>
    <mergeCell ref="P47:Q47"/>
    <mergeCell ref="P48:Q48"/>
    <mergeCell ref="P49:Q49"/>
    <mergeCell ref="P50:Q50"/>
    <mergeCell ref="O51:R51"/>
    <mergeCell ref="P52:Q52"/>
    <mergeCell ref="P53:Q53"/>
    <mergeCell ref="K26:N26"/>
    <mergeCell ref="K34:N34"/>
    <mergeCell ref="L27:N27"/>
    <mergeCell ref="L36:M36"/>
    <mergeCell ref="L35:M35"/>
    <mergeCell ref="L33:M33"/>
    <mergeCell ref="L32:M32"/>
    <mergeCell ref="L31:M31"/>
    <mergeCell ref="L23:M23"/>
    <mergeCell ref="L22:M22"/>
    <mergeCell ref="L21:M21"/>
    <mergeCell ref="L20:M20"/>
    <mergeCell ref="L19:M19"/>
    <mergeCell ref="B93:C93"/>
    <mergeCell ref="A91:B92"/>
    <mergeCell ref="Q75:R75"/>
    <mergeCell ref="D75:E75"/>
    <mergeCell ref="H75:I75"/>
    <mergeCell ref="L75:N75"/>
    <mergeCell ref="A73:B74"/>
    <mergeCell ref="A25:B26"/>
    <mergeCell ref="D27:E27"/>
    <mergeCell ref="G27:H27"/>
    <mergeCell ref="D5:E5"/>
    <mergeCell ref="G5:H5"/>
    <mergeCell ref="A1:D1"/>
    <mergeCell ref="D18:E18"/>
    <mergeCell ref="G18:H18"/>
    <mergeCell ref="J5:K5"/>
    <mergeCell ref="K17:N17"/>
    <mergeCell ref="L18:N18"/>
    <mergeCell ref="A3:B4"/>
    <mergeCell ref="A16:B17"/>
    <mergeCell ref="D147:E147"/>
    <mergeCell ref="G147:H147"/>
    <mergeCell ref="J147:K147"/>
    <mergeCell ref="A42:B43"/>
    <mergeCell ref="D44:E44"/>
    <mergeCell ref="G44:H44"/>
    <mergeCell ref="J44:K44"/>
    <mergeCell ref="A58:B59"/>
    <mergeCell ref="D60:E60"/>
    <mergeCell ref="G60:H60"/>
    <mergeCell ref="J60:K60"/>
    <mergeCell ref="A129:B130"/>
    <mergeCell ref="D131:E131"/>
    <mergeCell ref="G131:H131"/>
    <mergeCell ref="J131:K131"/>
    <mergeCell ref="A145:B146"/>
  </mergeCells>
  <pageMargins left="0.74803149606299213" right="0.74803149606299213" top="0.98425196850393704" bottom="0.98425196850393704" header="0.51181102362204722" footer="0.51181102362204722"/>
  <pageSetup paperSize="8" fitToHeight="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Standings - Teams</vt:lpstr>
      <vt:lpstr>'Final Standings - Teams'!Print_Area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Hand</dc:creator>
  <cp:lastModifiedBy>User</cp:lastModifiedBy>
  <cp:lastPrinted>2013-09-19T23:05:54Z</cp:lastPrinted>
  <dcterms:created xsi:type="dcterms:W3CDTF">2007-10-20T16:59:18Z</dcterms:created>
  <dcterms:modified xsi:type="dcterms:W3CDTF">2016-01-24T19:09:09Z</dcterms:modified>
</cp:coreProperties>
</file>